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/>
  </bookViews>
  <sheets>
    <sheet name="7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Print_Area" localSheetId="3">'10 класс'!$A$1:$P$31</definedName>
    <definedName name="_xlnm.Print_Area" localSheetId="4">'11 класс'!$A$1:$P$26</definedName>
    <definedName name="_xlnm.Print_Area" localSheetId="0">'7класс'!$A$1:$O$35</definedName>
    <definedName name="_xlnm.Print_Area" localSheetId="1">'8 класс'!$A$1:$O$32</definedName>
    <definedName name="_xlnm.Print_Area" localSheetId="2">'9 класс'!$A$1:$P$37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5" l="1"/>
  <c r="O16" i="5" s="1"/>
  <c r="M13" i="5"/>
  <c r="O13" i="5" s="1"/>
  <c r="M14" i="5"/>
  <c r="O14" i="5" s="1"/>
  <c r="M15" i="5"/>
  <c r="O15" i="5" s="1"/>
  <c r="M15" i="4" l="1"/>
  <c r="O15" i="4" s="1"/>
  <c r="M14" i="4"/>
  <c r="O14" i="4" s="1"/>
  <c r="M16" i="4"/>
  <c r="O16" i="4" s="1"/>
  <c r="M21" i="4"/>
  <c r="O21" i="4" s="1"/>
  <c r="M17" i="4"/>
  <c r="O17" i="4" s="1"/>
  <c r="M18" i="4"/>
  <c r="O18" i="4" s="1"/>
  <c r="M13" i="4"/>
  <c r="O13" i="4" s="1"/>
  <c r="M19" i="4"/>
  <c r="O19" i="4" s="1"/>
  <c r="M20" i="4"/>
  <c r="O20" i="4" s="1"/>
  <c r="M15" i="3"/>
  <c r="O15" i="3" s="1"/>
  <c r="M26" i="3" l="1"/>
  <c r="O26" i="3" s="1"/>
  <c r="M13" i="3"/>
  <c r="O13" i="3" s="1"/>
  <c r="M20" i="3"/>
  <c r="O20" i="3" s="1"/>
  <c r="M19" i="3"/>
  <c r="O19" i="3" s="1"/>
  <c r="M23" i="3"/>
  <c r="M18" i="3"/>
  <c r="M27" i="3"/>
  <c r="M25" i="3"/>
  <c r="M14" i="3"/>
  <c r="M21" i="3"/>
  <c r="M24" i="3"/>
  <c r="M22" i="3"/>
  <c r="M16" i="3"/>
  <c r="M17" i="3" l="1"/>
  <c r="O23" i="3"/>
  <c r="O18" i="3"/>
  <c r="O27" i="3"/>
  <c r="O25" i="3"/>
  <c r="O14" i="3"/>
  <c r="O21" i="3"/>
  <c r="O24" i="3"/>
  <c r="O22" i="3"/>
  <c r="O16" i="3"/>
  <c r="O17" i="3"/>
  <c r="L17" i="2"/>
  <c r="N17" i="2" s="1"/>
  <c r="L20" i="2"/>
  <c r="N20" i="2" s="1"/>
  <c r="L14" i="2"/>
  <c r="N14" i="2" s="1"/>
  <c r="L15" i="2"/>
  <c r="N15" i="2" s="1"/>
  <c r="L21" i="2"/>
  <c r="N21" i="2" s="1"/>
  <c r="L13" i="2"/>
  <c r="N13" i="2" s="1"/>
  <c r="L19" i="2"/>
  <c r="N19" i="2" s="1"/>
  <c r="L16" i="2"/>
  <c r="N16" i="2" s="1"/>
  <c r="L22" i="2"/>
  <c r="N22" i="2" s="1"/>
  <c r="L18" i="2"/>
  <c r="N18" i="2" s="1"/>
  <c r="L15" i="1"/>
  <c r="N15" i="1" s="1"/>
  <c r="L21" i="1"/>
  <c r="N21" i="1" s="1"/>
  <c r="L22" i="1"/>
  <c r="N22" i="1" s="1"/>
  <c r="L17" i="1"/>
  <c r="N17" i="1" s="1"/>
  <c r="L13" i="1"/>
  <c r="N13" i="1" s="1"/>
  <c r="L14" i="1"/>
  <c r="N14" i="1" s="1"/>
  <c r="L24" i="1"/>
  <c r="N24" i="1" s="1"/>
  <c r="L19" i="1"/>
  <c r="N19" i="1" s="1"/>
  <c r="L16" i="1"/>
  <c r="N16" i="1" s="1"/>
  <c r="L18" i="1"/>
  <c r="N18" i="1" s="1"/>
  <c r="L23" i="1"/>
  <c r="N23" i="1" s="1"/>
  <c r="L20" i="1"/>
  <c r="N20" i="1" s="1"/>
  <c r="L25" i="1"/>
  <c r="N25" i="1" s="1"/>
</calcChain>
</file>

<file path=xl/sharedStrings.xml><?xml version="1.0" encoding="utf-8"?>
<sst xmlns="http://schemas.openxmlformats.org/spreadsheetml/2006/main" count="455" uniqueCount="105">
  <si>
    <t>Петрова Ольга Юрьевна, учитель</t>
  </si>
  <si>
    <t>Хораськина Светлана Николаевна, учитель</t>
  </si>
  <si>
    <t>Шевченко Карина Андреевна, учитель</t>
  </si>
  <si>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</si>
  <si>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</si>
  <si>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</si>
  <si>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</si>
  <si>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</si>
  <si>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</si>
  <si>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</si>
  <si>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</si>
  <si>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</si>
  <si>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</si>
  <si>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4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</si>
  <si>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</si>
  <si>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</si>
  <si>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</si>
  <si>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</si>
  <si>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</si>
  <si>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МБОУ "СОШ №36" г.Чебоксары</t>
  </si>
  <si>
    <t>призер</t>
  </si>
  <si>
    <t>участник</t>
  </si>
  <si>
    <t xml:space="preserve">Председатель жюри: </t>
  </si>
  <si>
    <t>Минеева Е.Г.</t>
  </si>
  <si>
    <t>Члены жюри:</t>
  </si>
  <si>
    <t>Афанасьев А.Б.</t>
  </si>
  <si>
    <t>Петрова О.Ю.</t>
  </si>
  <si>
    <t>Хорасьскина С.Н.</t>
  </si>
  <si>
    <t>Шевченко К.А.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</si>
  <si>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биологии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7</t>
    </r>
    <r>
      <rPr>
        <b/>
        <sz val="11"/>
        <rFont val="Times New Roman"/>
        <family val="1"/>
        <charset val="204"/>
      </rPr>
      <t xml:space="preserve"> класс</t>
    </r>
  </si>
  <si>
    <r>
      <rPr>
        <b/>
        <sz val="11"/>
        <rFont val="Times New Roman"/>
        <family val="1"/>
        <charset val="204"/>
      </rPr>
      <t xml:space="preserve">Дата проведения: </t>
    </r>
    <r>
      <rPr>
        <sz val="11"/>
        <rFont val="Times New Roman"/>
        <family val="1"/>
        <charset val="204"/>
      </rPr>
      <t>07.10.2025</t>
    </r>
  </si>
  <si>
    <r>
      <rPr>
        <b/>
        <sz val="11"/>
        <rFont val="Times New Roman"/>
        <family val="1"/>
        <charset val="204"/>
      </rPr>
      <t>Место проведения:</t>
    </r>
    <r>
      <rPr>
        <sz val="11"/>
        <rFont val="Times New Roman"/>
        <family val="1"/>
        <charset val="204"/>
      </rPr>
      <t xml:space="preserve"> МБОУ "СОШ №36" г.Чебоксары</t>
    </r>
  </si>
  <si>
    <r>
      <rPr>
        <b/>
        <sz val="11"/>
        <rFont val="Times New Roman"/>
        <family val="1"/>
        <charset val="204"/>
      </rPr>
      <t xml:space="preserve">Председатель жюри: </t>
    </r>
    <r>
      <rPr>
        <sz val="11"/>
        <rFont val="Times New Roman"/>
        <family val="1"/>
        <charset val="204"/>
      </rPr>
      <t>Минеева Елена Геннадьевна, учитель</t>
    </r>
  </si>
  <si>
    <r>
      <rPr>
        <b/>
        <sz val="11"/>
        <rFont val="Times New Roman"/>
        <family val="1"/>
        <charset val="204"/>
      </rPr>
      <t xml:space="preserve">Члены жюри: </t>
    </r>
    <r>
      <rPr>
        <sz val="11"/>
        <rFont val="Times New Roman"/>
        <family val="1"/>
        <charset val="204"/>
      </rPr>
      <t>Афанасьев Александр Борисович, учитель</t>
    </r>
  </si>
  <si>
    <t>Задание 3</t>
  </si>
  <si>
    <t>Б-7-1</t>
  </si>
  <si>
    <t>Б-7-2</t>
  </si>
  <si>
    <t>Б-7-3</t>
  </si>
  <si>
    <t>Б-7-4</t>
  </si>
  <si>
    <t>Б-7-5</t>
  </si>
  <si>
    <t>Б-7-6</t>
  </si>
  <si>
    <t>Б-7-7</t>
  </si>
  <si>
    <t>Б-7-8</t>
  </si>
  <si>
    <t>Б-7-9</t>
  </si>
  <si>
    <t>Б-7-10</t>
  </si>
  <si>
    <t>Б-7-11</t>
  </si>
  <si>
    <t>Б-7-12</t>
  </si>
  <si>
    <t>Б-7-13</t>
  </si>
  <si>
    <t>Петрова Ольга Юрьевна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</si>
  <si>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13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</si>
  <si>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биологии</t>
    </r>
    <r>
      <rPr>
        <b/>
        <sz val="11"/>
        <rFont val="Times New Roman"/>
        <family val="1"/>
        <charset val="204"/>
      </rPr>
      <t xml:space="preserve"> в 2025-2026 уч.г., </t>
    </r>
    <r>
      <rPr>
        <b/>
        <i/>
        <sz val="11"/>
        <rFont val="Times New Roman"/>
        <family val="1"/>
        <charset val="204"/>
      </rPr>
      <t>8</t>
    </r>
    <r>
      <rPr>
        <b/>
        <sz val="11"/>
        <rFont val="Times New Roman"/>
        <family val="1"/>
        <charset val="204"/>
      </rPr>
      <t xml:space="preserve"> класс</t>
    </r>
  </si>
  <si>
    <t>Б-8-1</t>
  </si>
  <si>
    <t>Б-8-2</t>
  </si>
  <si>
    <t>Б-8-3</t>
  </si>
  <si>
    <t>Б-8-4</t>
  </si>
  <si>
    <t>Б-8-5</t>
  </si>
  <si>
    <t>Б-8-6</t>
  </si>
  <si>
    <t>Б-8-7</t>
  </si>
  <si>
    <t>Б-8-8</t>
  </si>
  <si>
    <t>Б-8-9</t>
  </si>
  <si>
    <t>Б-8-10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</si>
  <si>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10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</si>
  <si>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биологии</t>
    </r>
    <r>
      <rPr>
        <b/>
        <sz val="11"/>
        <rFont val="Times New Roman"/>
        <family val="1"/>
        <charset val="204"/>
      </rPr>
      <t xml:space="preserve"> в 2025-2026 уч.г., 9 класс</t>
    </r>
  </si>
  <si>
    <t>Б-9-1</t>
  </si>
  <si>
    <t>Б-9-2</t>
  </si>
  <si>
    <t>Б-9-3</t>
  </si>
  <si>
    <t>Б-9-4</t>
  </si>
  <si>
    <t>Б-9-5</t>
  </si>
  <si>
    <t>Б-9-6</t>
  </si>
  <si>
    <t>Б-9-7</t>
  </si>
  <si>
    <t>Б-9-8</t>
  </si>
  <si>
    <t>Б-9-9</t>
  </si>
  <si>
    <t>Б-9-10</t>
  </si>
  <si>
    <t>Б-9-11</t>
  </si>
  <si>
    <t>Б-9-12</t>
  </si>
  <si>
    <t>Б-9-13</t>
  </si>
  <si>
    <t>Б-9-14</t>
  </si>
  <si>
    <t>Б-9-15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</si>
  <si>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15</t>
    </r>
  </si>
  <si>
    <t>Б-10-1</t>
  </si>
  <si>
    <t>Б-10-2</t>
  </si>
  <si>
    <t>Б-10-3</t>
  </si>
  <si>
    <t>Б-10-4</t>
  </si>
  <si>
    <t>Б-10-5</t>
  </si>
  <si>
    <t>Б-10-6</t>
  </si>
  <si>
    <t>Б-10-7</t>
  </si>
  <si>
    <t>Б-10-8</t>
  </si>
  <si>
    <t>Б-10-9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</si>
  <si>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9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</si>
  <si>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биологии</t>
    </r>
    <r>
      <rPr>
        <b/>
        <sz val="11"/>
        <rFont val="Times New Roman"/>
        <family val="1"/>
        <charset val="204"/>
      </rPr>
      <t xml:space="preserve"> в 2025-2026 уч.г., 10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</si>
  <si>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Times New Roman"/>
        <family val="1"/>
        <charset val="204"/>
      </rPr>
      <t>биологии</t>
    </r>
    <r>
      <rPr>
        <b/>
        <sz val="11"/>
        <rFont val="Times New Roman"/>
        <family val="1"/>
        <charset val="204"/>
      </rPr>
      <t xml:space="preserve"> в 2025-2026 уч.г., 11 класс</t>
    </r>
  </si>
  <si>
    <t>Б-11-1</t>
  </si>
  <si>
    <t>Б-11-2</t>
  </si>
  <si>
    <t>Б-11-3</t>
  </si>
  <si>
    <t>Б-11-4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</si>
  <si>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4</t>
    </r>
  </si>
  <si>
    <t>7А</t>
  </si>
  <si>
    <t>7В</t>
  </si>
  <si>
    <t>8Б</t>
  </si>
  <si>
    <t>8К</t>
  </si>
  <si>
    <t>9А</t>
  </si>
  <si>
    <t>9Б</t>
  </si>
  <si>
    <t>11У</t>
  </si>
  <si>
    <t>Результат (победитель/  призер/                                  участник)</t>
  </si>
  <si>
    <t>Результат (победитель/ призер/                                  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</si>
</sst>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7" xfId="0" applyFont="1" applyFill="1" applyBorder="1"/>
    <xf numFmtId="0" fontId="3" fillId="0" borderId="5" xfId="1" applyFont="1" applyFill="1" applyBorder="1" applyAlignment="1">
      <alignment horizontal="left" vertical="top" wrapText="1"/>
    </xf>
    <xf numFmtId="0" fontId="6" fillId="0" borderId="0" xfId="0" applyFont="1" applyFill="1"/>
    <xf numFmtId="0" fontId="4" fillId="0" borderId="0" xfId="1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horizontal="left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left" vertical="top" wrapText="1"/>
    </xf>
    <xf numFmtId="1" fontId="10" fillId="0" borderId="5" xfId="1" applyNumberFormat="1" applyFont="1" applyFill="1" applyBorder="1" applyAlignment="1">
      <alignment horizontal="center" vertical="top" wrapText="1"/>
    </xf>
    <xf numFmtId="164" fontId="9" fillId="0" borderId="5" xfId="1" applyNumberFormat="1" applyFont="1" applyFill="1" applyBorder="1" applyAlignment="1">
      <alignment horizontal="center" vertical="top" wrapText="1"/>
    </xf>
    <xf numFmtId="1" fontId="9" fillId="0" borderId="5" xfId="1" applyNumberFormat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 vertical="top" wrapText="1"/>
    </xf>
    <xf numFmtId="1" fontId="10" fillId="0" borderId="7" xfId="1" applyNumberFormat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center" vertical="top" wrapText="1"/>
    </xf>
    <xf numFmtId="1" fontId="10" fillId="0" borderId="0" xfId="1" applyNumberFormat="1" applyFont="1" applyFill="1" applyBorder="1" applyAlignment="1">
      <alignment horizontal="center" vertical="top" wrapText="1"/>
    </xf>
    <xf numFmtId="1" fontId="9" fillId="0" borderId="0" xfId="1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/>
    </xf>
    <xf numFmtId="0" fontId="10" fillId="0" borderId="8" xfId="1" applyFont="1" applyFill="1" applyBorder="1" applyAlignment="1">
      <alignment horizontal="left" vertical="top" wrapText="1"/>
    </xf>
    <xf numFmtId="0" fontId="9" fillId="0" borderId="0" xfId="1" applyFont="1" applyFill="1" applyAlignment="1"/>
    <xf numFmtId="0" fontId="10" fillId="0" borderId="0" xfId="1" applyFont="1" applyFill="1" applyAlignment="1"/>
    <xf numFmtId="0" fontId="10" fillId="0" borderId="8" xfId="1" applyFont="1" applyFill="1" applyBorder="1"/>
    <xf numFmtId="0" fontId="10" fillId="0" borderId="0" xfId="1" applyFont="1" applyFill="1"/>
    <xf numFmtId="0" fontId="9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8" xfId="1" applyFont="1" applyFill="1" applyBorder="1" applyAlignment="1">
      <alignment vertical="top"/>
    </xf>
    <xf numFmtId="0" fontId="3" fillId="0" borderId="0" xfId="1" applyFont="1" applyFill="1" applyBorder="1" applyAlignment="1">
      <alignment horizontal="left" vertical="top" wrapText="1"/>
    </xf>
    <xf numFmtId="164" fontId="9" fillId="0" borderId="0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left" vertical="top" wrapText="1"/>
    </xf>
    <xf numFmtId="0" fontId="10" fillId="0" borderId="7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justify" vertical="center"/>
    </xf>
    <xf numFmtId="164" fontId="10" fillId="0" borderId="7" xfId="1" applyNumberFormat="1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left" vertical="center" wrapText="1"/>
    </xf>
    <xf numFmtId="164" fontId="10" fillId="0" borderId="5" xfId="1" applyNumberFormat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view="pageBreakPreview" zoomScale="60" zoomScaleNormal="90" workbookViewId="0">
      <selection activeCell="C13" sqref="C13:C25"/>
    </sheetView>
  </sheetViews>
  <sheetFormatPr defaultColWidth="8.85546875" defaultRowHeight="15" x14ac:dyDescent="0.25"/>
  <cols>
    <col min="1" max="1" width="5.5703125" style="5" customWidth="1"/>
    <col min="2" max="2" width="8.85546875" style="5"/>
    <col min="3" max="3" width="37.7109375" style="5" bestFit="1" customWidth="1"/>
    <col min="4" max="4" width="16.28515625" style="5" customWidth="1"/>
    <col min="5" max="5" width="19.28515625" style="5" customWidth="1"/>
    <col min="6" max="7" width="11.140625" style="5" customWidth="1"/>
    <col min="8" max="8" width="19.28515625" style="5" customWidth="1"/>
    <col min="9" max="9" width="10.7109375" style="5" customWidth="1"/>
    <col min="10" max="10" width="10.140625" style="5" customWidth="1"/>
    <col min="11" max="11" width="10.28515625" style="5" customWidth="1"/>
    <col min="12" max="12" width="10.140625" style="5" customWidth="1"/>
    <col min="13" max="13" width="19.5703125" style="5" customWidth="1"/>
    <col min="14" max="14" width="17.28515625" style="5" customWidth="1"/>
    <col min="15" max="15" width="13.42578125" style="5" customWidth="1"/>
    <col min="16" max="16384" width="8.85546875" style="5"/>
  </cols>
  <sheetData>
    <row r="1" spans="1:21" s="3" customFormat="1" ht="14.25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3.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s="3" customFormat="1" x14ac:dyDescent="0.2">
      <c r="A3" s="49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s="3" customFormat="1" x14ac:dyDescent="0.2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3" customFormat="1" x14ac:dyDescent="0.2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3" customForma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s="3" customFormat="1" x14ac:dyDescent="0.25">
      <c r="A7" s="46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"/>
      <c r="M7" s="6"/>
      <c r="N7" s="6"/>
      <c r="O7" s="6"/>
      <c r="P7" s="6"/>
      <c r="Q7" s="6"/>
      <c r="R7" s="7"/>
      <c r="S7" s="7"/>
      <c r="T7" s="7"/>
      <c r="U7" s="7"/>
    </row>
    <row r="8" spans="1:21" s="3" customForma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s="3" customFormat="1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s="3" customFormat="1" x14ac:dyDescent="0.2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ht="14.4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21" ht="51.75" thickBot="1" x14ac:dyDescent="0.3">
      <c r="A12" s="8" t="s">
        <v>3</v>
      </c>
      <c r="B12" s="9" t="s">
        <v>4</v>
      </c>
      <c r="C12" s="8" t="s">
        <v>5</v>
      </c>
      <c r="D12" s="9" t="s">
        <v>6</v>
      </c>
      <c r="E12" s="8" t="s">
        <v>7</v>
      </c>
      <c r="F12" s="10" t="s">
        <v>8</v>
      </c>
      <c r="G12" s="10" t="s">
        <v>9</v>
      </c>
      <c r="H12" s="8" t="s">
        <v>10</v>
      </c>
      <c r="I12" s="11" t="s">
        <v>11</v>
      </c>
      <c r="J12" s="8" t="s">
        <v>12</v>
      </c>
      <c r="K12" s="10" t="s">
        <v>34</v>
      </c>
      <c r="L12" s="8" t="s">
        <v>14</v>
      </c>
      <c r="M12" s="8" t="s">
        <v>15</v>
      </c>
      <c r="N12" s="8" t="s">
        <v>16</v>
      </c>
      <c r="O12" s="8" t="s">
        <v>17</v>
      </c>
    </row>
    <row r="13" spans="1:21" ht="25.5" x14ac:dyDescent="0.25">
      <c r="A13" s="12">
        <v>1</v>
      </c>
      <c r="B13" s="13" t="s">
        <v>44</v>
      </c>
      <c r="C13" s="39"/>
      <c r="D13" s="13" t="s">
        <v>18</v>
      </c>
      <c r="E13" s="13" t="s">
        <v>19</v>
      </c>
      <c r="F13" s="13" t="s">
        <v>96</v>
      </c>
      <c r="G13" s="12">
        <v>7</v>
      </c>
      <c r="H13" s="13" t="s">
        <v>48</v>
      </c>
      <c r="I13" s="12">
        <v>13</v>
      </c>
      <c r="J13" s="12">
        <v>6.4</v>
      </c>
      <c r="K13" s="14">
        <v>5</v>
      </c>
      <c r="L13" s="15">
        <f t="shared" ref="L13:L25" si="0">SUM(I13:K13)</f>
        <v>24.4</v>
      </c>
      <c r="M13" s="16">
        <v>30</v>
      </c>
      <c r="N13" s="16">
        <f t="shared" ref="N13:N25" si="1">(L13/M13)*100</f>
        <v>81.333333333333329</v>
      </c>
      <c r="O13" s="17" t="s">
        <v>20</v>
      </c>
    </row>
    <row r="14" spans="1:21" ht="25.5" x14ac:dyDescent="0.25">
      <c r="A14" s="18">
        <v>2</v>
      </c>
      <c r="B14" s="13" t="s">
        <v>45</v>
      </c>
      <c r="C14" s="37"/>
      <c r="D14" s="13" t="s">
        <v>18</v>
      </c>
      <c r="E14" s="13" t="s">
        <v>19</v>
      </c>
      <c r="F14" s="13" t="s">
        <v>96</v>
      </c>
      <c r="G14" s="12">
        <v>7</v>
      </c>
      <c r="H14" s="13" t="s">
        <v>48</v>
      </c>
      <c r="I14" s="18">
        <v>13</v>
      </c>
      <c r="J14" s="18">
        <v>6.4</v>
      </c>
      <c r="K14" s="19">
        <v>4.5</v>
      </c>
      <c r="L14" s="15">
        <f t="shared" si="0"/>
        <v>23.9</v>
      </c>
      <c r="M14" s="16">
        <v>30</v>
      </c>
      <c r="N14" s="16">
        <f t="shared" si="1"/>
        <v>79.666666666666657</v>
      </c>
      <c r="O14" s="17" t="s">
        <v>20</v>
      </c>
    </row>
    <row r="15" spans="1:21" ht="25.5" x14ac:dyDescent="0.25">
      <c r="A15" s="18">
        <v>3</v>
      </c>
      <c r="B15" s="13" t="s">
        <v>47</v>
      </c>
      <c r="C15" s="2"/>
      <c r="D15" s="13" t="s">
        <v>18</v>
      </c>
      <c r="E15" s="13" t="s">
        <v>19</v>
      </c>
      <c r="F15" s="13" t="s">
        <v>96</v>
      </c>
      <c r="G15" s="12">
        <v>7</v>
      </c>
      <c r="H15" s="13" t="s">
        <v>48</v>
      </c>
      <c r="I15" s="18">
        <v>13</v>
      </c>
      <c r="J15" s="18">
        <v>6.4</v>
      </c>
      <c r="K15" s="19">
        <v>4.5</v>
      </c>
      <c r="L15" s="15">
        <f t="shared" si="0"/>
        <v>23.9</v>
      </c>
      <c r="M15" s="16">
        <v>30</v>
      </c>
      <c r="N15" s="16">
        <f t="shared" si="1"/>
        <v>79.666666666666657</v>
      </c>
      <c r="O15" s="17" t="s">
        <v>20</v>
      </c>
    </row>
    <row r="16" spans="1:21" ht="25.5" x14ac:dyDescent="0.25">
      <c r="A16" s="12">
        <v>4</v>
      </c>
      <c r="B16" s="13" t="s">
        <v>40</v>
      </c>
      <c r="C16" s="2"/>
      <c r="D16" s="13" t="s">
        <v>18</v>
      </c>
      <c r="E16" s="13" t="s">
        <v>19</v>
      </c>
      <c r="F16" s="13" t="s">
        <v>96</v>
      </c>
      <c r="G16" s="12">
        <v>7</v>
      </c>
      <c r="H16" s="13" t="s">
        <v>48</v>
      </c>
      <c r="I16" s="18">
        <v>13</v>
      </c>
      <c r="J16" s="18">
        <v>5.6</v>
      </c>
      <c r="K16" s="19">
        <v>5</v>
      </c>
      <c r="L16" s="43">
        <f t="shared" si="0"/>
        <v>23.6</v>
      </c>
      <c r="M16" s="14">
        <v>30</v>
      </c>
      <c r="N16" s="14">
        <f t="shared" si="1"/>
        <v>78.666666666666671</v>
      </c>
      <c r="O16" s="18" t="s">
        <v>21</v>
      </c>
    </row>
    <row r="17" spans="1:21" ht="25.5" x14ac:dyDescent="0.25">
      <c r="A17" s="18">
        <v>5</v>
      </c>
      <c r="B17" s="13" t="s">
        <v>43</v>
      </c>
      <c r="C17" s="2"/>
      <c r="D17" s="13" t="s">
        <v>18</v>
      </c>
      <c r="E17" s="13" t="s">
        <v>19</v>
      </c>
      <c r="F17" s="13" t="s">
        <v>96</v>
      </c>
      <c r="G17" s="12">
        <v>7</v>
      </c>
      <c r="H17" s="13" t="s">
        <v>48</v>
      </c>
      <c r="I17" s="18">
        <v>13</v>
      </c>
      <c r="J17" s="18">
        <v>5.6</v>
      </c>
      <c r="K17" s="19">
        <v>5</v>
      </c>
      <c r="L17" s="43">
        <f t="shared" si="0"/>
        <v>23.6</v>
      </c>
      <c r="M17" s="14">
        <v>30</v>
      </c>
      <c r="N17" s="14">
        <f t="shared" si="1"/>
        <v>78.666666666666671</v>
      </c>
      <c r="O17" s="18" t="s">
        <v>21</v>
      </c>
    </row>
    <row r="18" spans="1:21" ht="25.5" x14ac:dyDescent="0.25">
      <c r="A18" s="18">
        <v>6</v>
      </c>
      <c r="B18" s="13" t="s">
        <v>41</v>
      </c>
      <c r="C18" s="2"/>
      <c r="D18" s="13" t="s">
        <v>18</v>
      </c>
      <c r="E18" s="13" t="s">
        <v>19</v>
      </c>
      <c r="F18" s="13" t="s">
        <v>96</v>
      </c>
      <c r="G18" s="12">
        <v>7</v>
      </c>
      <c r="H18" s="13" t="s">
        <v>48</v>
      </c>
      <c r="I18" s="18">
        <v>13</v>
      </c>
      <c r="J18" s="18">
        <v>2.4</v>
      </c>
      <c r="K18" s="19">
        <v>5</v>
      </c>
      <c r="L18" s="43">
        <f t="shared" si="0"/>
        <v>20.399999999999999</v>
      </c>
      <c r="M18" s="14">
        <v>30</v>
      </c>
      <c r="N18" s="14">
        <f t="shared" si="1"/>
        <v>68</v>
      </c>
      <c r="O18" s="18" t="s">
        <v>21</v>
      </c>
    </row>
    <row r="19" spans="1:21" ht="25.5" x14ac:dyDescent="0.25">
      <c r="A19" s="12">
        <v>7</v>
      </c>
      <c r="B19" s="13" t="s">
        <v>39</v>
      </c>
      <c r="C19" s="2"/>
      <c r="D19" s="13" t="s">
        <v>18</v>
      </c>
      <c r="E19" s="13" t="s">
        <v>19</v>
      </c>
      <c r="F19" s="13" t="s">
        <v>97</v>
      </c>
      <c r="G19" s="12">
        <v>7</v>
      </c>
      <c r="H19" s="13" t="s">
        <v>48</v>
      </c>
      <c r="I19" s="18">
        <v>14</v>
      </c>
      <c r="J19" s="18">
        <v>0.8</v>
      </c>
      <c r="K19" s="19">
        <v>5</v>
      </c>
      <c r="L19" s="43">
        <f t="shared" si="0"/>
        <v>19.8</v>
      </c>
      <c r="M19" s="14">
        <v>30</v>
      </c>
      <c r="N19" s="14">
        <f t="shared" si="1"/>
        <v>66</v>
      </c>
      <c r="O19" s="18" t="s">
        <v>21</v>
      </c>
    </row>
    <row r="20" spans="1:21" ht="25.5" x14ac:dyDescent="0.25">
      <c r="A20" s="18">
        <v>8</v>
      </c>
      <c r="B20" s="13" t="s">
        <v>37</v>
      </c>
      <c r="C20" s="37"/>
      <c r="D20" s="38" t="s">
        <v>18</v>
      </c>
      <c r="E20" s="38" t="s">
        <v>19</v>
      </c>
      <c r="F20" s="38" t="s">
        <v>97</v>
      </c>
      <c r="G20" s="12">
        <v>7</v>
      </c>
      <c r="H20" s="13" t="s">
        <v>48</v>
      </c>
      <c r="I20" s="18">
        <v>13</v>
      </c>
      <c r="J20" s="18">
        <v>0.8</v>
      </c>
      <c r="K20" s="19">
        <v>5</v>
      </c>
      <c r="L20" s="41">
        <f t="shared" si="0"/>
        <v>18.8</v>
      </c>
      <c r="M20" s="19">
        <v>30</v>
      </c>
      <c r="N20" s="19">
        <f t="shared" si="1"/>
        <v>62.666666666666671</v>
      </c>
      <c r="O20" s="18" t="s">
        <v>21</v>
      </c>
    </row>
    <row r="21" spans="1:21" ht="25.5" x14ac:dyDescent="0.25">
      <c r="A21" s="18">
        <v>9</v>
      </c>
      <c r="B21" s="13" t="s">
        <v>46</v>
      </c>
      <c r="C21" s="37"/>
      <c r="D21" s="38" t="s">
        <v>18</v>
      </c>
      <c r="E21" s="38" t="s">
        <v>19</v>
      </c>
      <c r="F21" s="38" t="s">
        <v>97</v>
      </c>
      <c r="G21" s="12">
        <v>7</v>
      </c>
      <c r="H21" s="13" t="s">
        <v>48</v>
      </c>
      <c r="I21" s="18">
        <v>10</v>
      </c>
      <c r="J21" s="18">
        <v>2.8</v>
      </c>
      <c r="K21" s="19">
        <v>4.5</v>
      </c>
      <c r="L21" s="41">
        <f t="shared" si="0"/>
        <v>17.3</v>
      </c>
      <c r="M21" s="19">
        <v>30</v>
      </c>
      <c r="N21" s="19">
        <f t="shared" si="1"/>
        <v>57.666666666666664</v>
      </c>
      <c r="O21" s="18" t="s">
        <v>21</v>
      </c>
    </row>
    <row r="22" spans="1:21" ht="25.5" x14ac:dyDescent="0.25">
      <c r="A22" s="12">
        <v>10</v>
      </c>
      <c r="B22" s="13" t="s">
        <v>42</v>
      </c>
      <c r="C22" s="37"/>
      <c r="D22" s="38" t="s">
        <v>18</v>
      </c>
      <c r="E22" s="38" t="s">
        <v>19</v>
      </c>
      <c r="F22" s="38" t="s">
        <v>97</v>
      </c>
      <c r="G22" s="12">
        <v>7</v>
      </c>
      <c r="H22" s="13" t="s">
        <v>48</v>
      </c>
      <c r="I22" s="18">
        <v>12</v>
      </c>
      <c r="J22" s="18">
        <v>0.8</v>
      </c>
      <c r="K22" s="19">
        <v>3.5</v>
      </c>
      <c r="L22" s="41">
        <f t="shared" si="0"/>
        <v>16.3</v>
      </c>
      <c r="M22" s="19">
        <v>30</v>
      </c>
      <c r="N22" s="19">
        <f t="shared" si="1"/>
        <v>54.333333333333336</v>
      </c>
      <c r="O22" s="18" t="s">
        <v>21</v>
      </c>
    </row>
    <row r="23" spans="1:21" ht="25.5" x14ac:dyDescent="0.25">
      <c r="A23" s="18">
        <v>11</v>
      </c>
      <c r="B23" s="13" t="s">
        <v>36</v>
      </c>
      <c r="C23" s="1"/>
      <c r="D23" s="38" t="s">
        <v>18</v>
      </c>
      <c r="E23" s="38" t="s">
        <v>19</v>
      </c>
      <c r="F23" s="38" t="s">
        <v>96</v>
      </c>
      <c r="G23" s="12">
        <v>7</v>
      </c>
      <c r="H23" s="13" t="s">
        <v>48</v>
      </c>
      <c r="I23" s="18">
        <v>8</v>
      </c>
      <c r="J23" s="18">
        <v>0.4</v>
      </c>
      <c r="K23" s="19">
        <v>4</v>
      </c>
      <c r="L23" s="41">
        <f t="shared" si="0"/>
        <v>12.4</v>
      </c>
      <c r="M23" s="19">
        <v>30</v>
      </c>
      <c r="N23" s="19">
        <f t="shared" si="1"/>
        <v>41.333333333333336</v>
      </c>
      <c r="O23" s="18" t="s">
        <v>21</v>
      </c>
    </row>
    <row r="24" spans="1:21" ht="25.5" x14ac:dyDescent="0.25">
      <c r="A24" s="18">
        <v>12</v>
      </c>
      <c r="B24" s="13" t="s">
        <v>38</v>
      </c>
      <c r="C24" s="37"/>
      <c r="D24" s="38" t="s">
        <v>18</v>
      </c>
      <c r="E24" s="38" t="s">
        <v>19</v>
      </c>
      <c r="F24" s="38" t="s">
        <v>97</v>
      </c>
      <c r="G24" s="12">
        <v>7</v>
      </c>
      <c r="H24" s="13" t="s">
        <v>48</v>
      </c>
      <c r="I24" s="18">
        <v>5</v>
      </c>
      <c r="J24" s="18">
        <v>2</v>
      </c>
      <c r="K24" s="19">
        <v>4</v>
      </c>
      <c r="L24" s="41">
        <f t="shared" si="0"/>
        <v>11</v>
      </c>
      <c r="M24" s="19">
        <v>30</v>
      </c>
      <c r="N24" s="19">
        <f t="shared" si="1"/>
        <v>36.666666666666664</v>
      </c>
      <c r="O24" s="18" t="s">
        <v>21</v>
      </c>
    </row>
    <row r="25" spans="1:21" ht="25.5" x14ac:dyDescent="0.25">
      <c r="A25" s="12">
        <v>13</v>
      </c>
      <c r="B25" s="13" t="s">
        <v>35</v>
      </c>
      <c r="C25" s="40"/>
      <c r="D25" s="38" t="s">
        <v>18</v>
      </c>
      <c r="E25" s="38" t="s">
        <v>19</v>
      </c>
      <c r="F25" s="38" t="s">
        <v>96</v>
      </c>
      <c r="G25" s="12">
        <v>7</v>
      </c>
      <c r="H25" s="13" t="s">
        <v>48</v>
      </c>
      <c r="I25" s="18">
        <v>0</v>
      </c>
      <c r="J25" s="18">
        <v>0</v>
      </c>
      <c r="K25" s="19">
        <v>0</v>
      </c>
      <c r="L25" s="41">
        <f t="shared" si="0"/>
        <v>0</v>
      </c>
      <c r="M25" s="19">
        <v>30</v>
      </c>
      <c r="N25" s="19">
        <f t="shared" si="1"/>
        <v>0</v>
      </c>
      <c r="O25" s="18" t="s">
        <v>21</v>
      </c>
    </row>
    <row r="26" spans="1:21" ht="15.6" x14ac:dyDescent="0.25">
      <c r="A26" s="22"/>
      <c r="B26" s="21"/>
      <c r="C26" s="35"/>
      <c r="D26" s="20"/>
      <c r="E26" s="20"/>
      <c r="F26" s="20"/>
      <c r="G26" s="20"/>
      <c r="H26" s="20"/>
      <c r="I26" s="22"/>
      <c r="J26" s="22"/>
      <c r="K26" s="23"/>
      <c r="L26" s="36"/>
      <c r="M26" s="24"/>
      <c r="N26" s="24"/>
      <c r="O26" s="25"/>
    </row>
    <row r="27" spans="1:21" x14ac:dyDescent="0.25">
      <c r="A27" s="20"/>
      <c r="B27" s="26" t="s">
        <v>22</v>
      </c>
      <c r="C27" s="20"/>
      <c r="D27" s="27"/>
      <c r="E27" s="20" t="s">
        <v>23</v>
      </c>
      <c r="F27" s="20"/>
      <c r="G27" s="20"/>
      <c r="H27" s="20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2"/>
    </row>
    <row r="28" spans="1:21" ht="13.9" x14ac:dyDescent="0.25">
      <c r="A28" s="20"/>
      <c r="B28" s="26"/>
      <c r="C28" s="20"/>
      <c r="D28" s="20"/>
      <c r="E28" s="20"/>
      <c r="F28" s="20"/>
      <c r="G28" s="20"/>
      <c r="H28" s="20"/>
      <c r="I28" s="22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2"/>
    </row>
    <row r="29" spans="1:21" x14ac:dyDescent="0.25">
      <c r="B29" s="28" t="s">
        <v>24</v>
      </c>
      <c r="C29" s="29"/>
      <c r="D29" s="30"/>
      <c r="E29" s="31" t="s">
        <v>25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3.9" x14ac:dyDescent="0.25">
      <c r="B30" s="32"/>
      <c r="C30" s="32"/>
      <c r="D30" s="32"/>
      <c r="E30" s="32"/>
      <c r="F30" s="32"/>
      <c r="G30" s="32"/>
      <c r="H30" s="2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x14ac:dyDescent="0.25">
      <c r="B31" s="33"/>
      <c r="C31" s="33"/>
      <c r="D31" s="34"/>
      <c r="E31" s="33" t="s">
        <v>26</v>
      </c>
      <c r="F31" s="33"/>
      <c r="G31" s="33"/>
      <c r="H31" s="20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ht="13.9" x14ac:dyDescent="0.25">
      <c r="B32" s="33"/>
      <c r="C32" s="33"/>
      <c r="D32" s="33"/>
      <c r="E32" s="33"/>
      <c r="F32" s="33"/>
      <c r="G32" s="33"/>
      <c r="H32" s="20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2:21" x14ac:dyDescent="0.25">
      <c r="B33" s="33"/>
      <c r="C33" s="33"/>
      <c r="D33" s="34"/>
      <c r="E33" s="33" t="s">
        <v>27</v>
      </c>
      <c r="F33" s="33"/>
      <c r="G33" s="33"/>
      <c r="H33" s="20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2:21" ht="13.9" x14ac:dyDescent="0.25">
      <c r="B34" s="33"/>
      <c r="C34" s="33"/>
      <c r="D34" s="33"/>
      <c r="E34" s="33"/>
      <c r="F34" s="33"/>
      <c r="G34" s="33"/>
      <c r="H34" s="20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2:21" x14ac:dyDescent="0.25">
      <c r="B35" s="33"/>
      <c r="C35" s="33"/>
      <c r="D35" s="34"/>
      <c r="E35" s="33" t="s">
        <v>28</v>
      </c>
      <c r="F35" s="33"/>
      <c r="G35" s="33"/>
      <c r="H35" s="20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2:21" ht="13.9" x14ac:dyDescent="0.25">
      <c r="B36" s="32"/>
      <c r="C36" s="32"/>
      <c r="D36" s="32"/>
      <c r="E36" s="32"/>
      <c r="F36" s="32"/>
      <c r="G36" s="32"/>
      <c r="H36" s="20"/>
      <c r="I36" s="32"/>
      <c r="J36" s="32"/>
      <c r="K36" s="32"/>
      <c r="L36" s="32"/>
      <c r="M36" s="32"/>
      <c r="N36" s="32"/>
      <c r="O36" s="32"/>
    </row>
    <row r="37" spans="2:21" ht="13.9" x14ac:dyDescent="0.25">
      <c r="B37" s="32"/>
      <c r="C37" s="32"/>
      <c r="D37" s="32"/>
      <c r="E37" s="32"/>
      <c r="F37" s="32"/>
      <c r="G37" s="32"/>
      <c r="H37" s="20"/>
      <c r="I37" s="32"/>
      <c r="J37" s="32"/>
      <c r="K37" s="32"/>
      <c r="L37" s="32"/>
      <c r="M37" s="32"/>
      <c r="N37" s="32"/>
      <c r="O37" s="32"/>
    </row>
    <row r="38" spans="2:21" ht="13.9" x14ac:dyDescent="0.25">
      <c r="B38" s="32"/>
      <c r="C38" s="32"/>
      <c r="D38" s="32"/>
      <c r="E38" s="32"/>
      <c r="F38" s="32"/>
      <c r="G38" s="32"/>
      <c r="H38" s="20"/>
      <c r="I38" s="32"/>
      <c r="J38" s="32"/>
      <c r="K38" s="32"/>
      <c r="L38" s="32"/>
      <c r="M38" s="32"/>
      <c r="N38" s="32"/>
      <c r="O38" s="32"/>
    </row>
    <row r="39" spans="2:21" ht="13.9" x14ac:dyDescent="0.25">
      <c r="B39" s="32"/>
      <c r="C39" s="32"/>
      <c r="D39" s="32"/>
      <c r="E39" s="32"/>
      <c r="F39" s="32"/>
      <c r="G39" s="32"/>
      <c r="H39" s="20"/>
      <c r="I39" s="32"/>
      <c r="J39" s="32"/>
      <c r="K39" s="32"/>
      <c r="L39" s="32"/>
      <c r="M39" s="32"/>
      <c r="N39" s="32"/>
      <c r="O39" s="32"/>
    </row>
  </sheetData>
  <sortState ref="A15:O27">
    <sortCondition descending="1" ref="N15"/>
  </sortState>
  <mergeCells count="10">
    <mergeCell ref="A8:U8"/>
    <mergeCell ref="A9:U9"/>
    <mergeCell ref="A10:U10"/>
    <mergeCell ref="A11:O11"/>
    <mergeCell ref="A1:O1"/>
    <mergeCell ref="A3:U3"/>
    <mergeCell ref="A4:U4"/>
    <mergeCell ref="A5:U5"/>
    <mergeCell ref="A6:U6"/>
    <mergeCell ref="A7:K7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view="pageBreakPreview" zoomScale="60" zoomScaleNormal="90" workbookViewId="0">
      <selection activeCell="C13" sqref="C13:C22"/>
    </sheetView>
  </sheetViews>
  <sheetFormatPr defaultColWidth="8.85546875" defaultRowHeight="15" x14ac:dyDescent="0.25"/>
  <cols>
    <col min="1" max="1" width="5.5703125" style="5" customWidth="1"/>
    <col min="2" max="2" width="6.5703125" style="5" customWidth="1"/>
    <col min="3" max="3" width="36.85546875" style="5" bestFit="1" customWidth="1"/>
    <col min="4" max="4" width="11.42578125" style="5" bestFit="1" customWidth="1"/>
    <col min="5" max="5" width="19.28515625" style="5" customWidth="1"/>
    <col min="6" max="7" width="11.140625" style="5" customWidth="1"/>
    <col min="8" max="8" width="19.28515625" style="5" customWidth="1"/>
    <col min="9" max="9" width="10.7109375" style="5" customWidth="1"/>
    <col min="10" max="10" width="10.140625" style="5" customWidth="1"/>
    <col min="11" max="11" width="10.28515625" style="5" customWidth="1"/>
    <col min="12" max="12" width="10.140625" style="5" customWidth="1"/>
    <col min="13" max="13" width="19.28515625" style="5" customWidth="1"/>
    <col min="14" max="14" width="17.28515625" style="5" customWidth="1"/>
    <col min="15" max="15" width="13.42578125" style="5" customWidth="1"/>
    <col min="16" max="16384" width="8.85546875" style="5"/>
  </cols>
  <sheetData>
    <row r="1" spans="1:21" s="3" customFormat="1" ht="14.25" x14ac:dyDescent="0.2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3.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s="3" customFormat="1" x14ac:dyDescent="0.2">
      <c r="A3" s="49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s="3" customFormat="1" x14ac:dyDescent="0.2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3" customFormat="1" x14ac:dyDescent="0.2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3" customForma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s="3" customFormat="1" x14ac:dyDescent="0.25">
      <c r="A7" s="46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"/>
      <c r="M7" s="6"/>
      <c r="N7" s="6"/>
      <c r="O7" s="6"/>
      <c r="P7" s="6"/>
      <c r="Q7" s="6"/>
      <c r="R7" s="7"/>
      <c r="S7" s="7"/>
      <c r="T7" s="7"/>
      <c r="U7" s="7"/>
    </row>
    <row r="8" spans="1:21" s="3" customForma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21" s="3" customFormat="1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21" s="3" customFormat="1" x14ac:dyDescent="0.2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ht="14.4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21" ht="51.75" thickBot="1" x14ac:dyDescent="0.3">
      <c r="A12" s="8" t="s">
        <v>3</v>
      </c>
      <c r="B12" s="9" t="s">
        <v>4</v>
      </c>
      <c r="C12" s="8" t="s">
        <v>5</v>
      </c>
      <c r="D12" s="9" t="s">
        <v>6</v>
      </c>
      <c r="E12" s="8" t="s">
        <v>7</v>
      </c>
      <c r="F12" s="10" t="s">
        <v>8</v>
      </c>
      <c r="G12" s="10" t="s">
        <v>9</v>
      </c>
      <c r="H12" s="8" t="s">
        <v>10</v>
      </c>
      <c r="I12" s="11" t="s">
        <v>11</v>
      </c>
      <c r="J12" s="8" t="s">
        <v>12</v>
      </c>
      <c r="K12" s="10" t="s">
        <v>34</v>
      </c>
      <c r="L12" s="8" t="s">
        <v>14</v>
      </c>
      <c r="M12" s="8" t="s">
        <v>15</v>
      </c>
      <c r="N12" s="8" t="s">
        <v>16</v>
      </c>
      <c r="O12" s="8" t="s">
        <v>17</v>
      </c>
    </row>
    <row r="13" spans="1:21" ht="25.5" x14ac:dyDescent="0.25">
      <c r="A13" s="12">
        <v>1</v>
      </c>
      <c r="B13" s="13" t="s">
        <v>55</v>
      </c>
      <c r="C13" s="39"/>
      <c r="D13" s="13" t="s">
        <v>18</v>
      </c>
      <c r="E13" s="13" t="s">
        <v>19</v>
      </c>
      <c r="F13" s="13" t="s">
        <v>98</v>
      </c>
      <c r="G13" s="12">
        <v>8</v>
      </c>
      <c r="H13" s="13" t="s">
        <v>48</v>
      </c>
      <c r="I13" s="12">
        <v>13</v>
      </c>
      <c r="J13" s="12">
        <v>7.6</v>
      </c>
      <c r="K13" s="14">
        <v>7</v>
      </c>
      <c r="L13" s="15">
        <f t="shared" ref="L13:L22" si="0">SUM(I13:K13)</f>
        <v>27.6</v>
      </c>
      <c r="M13" s="16">
        <v>33</v>
      </c>
      <c r="N13" s="16">
        <f t="shared" ref="N13:N22" si="1">(L13/M13)*100</f>
        <v>83.63636363636364</v>
      </c>
      <c r="O13" s="17" t="s">
        <v>20</v>
      </c>
    </row>
    <row r="14" spans="1:21" ht="25.5" x14ac:dyDescent="0.25">
      <c r="A14" s="18">
        <v>2</v>
      </c>
      <c r="B14" s="13" t="s">
        <v>58</v>
      </c>
      <c r="C14" s="37"/>
      <c r="D14" s="13" t="s">
        <v>18</v>
      </c>
      <c r="E14" s="13" t="s">
        <v>19</v>
      </c>
      <c r="F14" s="13" t="s">
        <v>99</v>
      </c>
      <c r="G14" s="12">
        <v>8</v>
      </c>
      <c r="H14" s="13" t="s">
        <v>48</v>
      </c>
      <c r="I14" s="18">
        <v>12</v>
      </c>
      <c r="J14" s="18">
        <v>5.6</v>
      </c>
      <c r="K14" s="19">
        <v>6.5</v>
      </c>
      <c r="L14" s="15">
        <f t="shared" si="0"/>
        <v>24.1</v>
      </c>
      <c r="M14" s="16">
        <v>33</v>
      </c>
      <c r="N14" s="16">
        <f t="shared" si="1"/>
        <v>73.030303030303031</v>
      </c>
      <c r="O14" s="17" t="s">
        <v>20</v>
      </c>
    </row>
    <row r="15" spans="1:21" ht="25.5" x14ac:dyDescent="0.25">
      <c r="A15" s="18">
        <v>3</v>
      </c>
      <c r="B15" s="13" t="s">
        <v>57</v>
      </c>
      <c r="C15" s="2"/>
      <c r="D15" s="13" t="s">
        <v>18</v>
      </c>
      <c r="E15" s="13" t="s">
        <v>19</v>
      </c>
      <c r="F15" s="13" t="s">
        <v>99</v>
      </c>
      <c r="G15" s="12">
        <v>8</v>
      </c>
      <c r="H15" s="13" t="s">
        <v>48</v>
      </c>
      <c r="I15" s="18">
        <v>13</v>
      </c>
      <c r="J15" s="18">
        <v>7.2</v>
      </c>
      <c r="K15" s="19">
        <v>3</v>
      </c>
      <c r="L15" s="15">
        <f t="shared" si="0"/>
        <v>23.2</v>
      </c>
      <c r="M15" s="16">
        <v>33</v>
      </c>
      <c r="N15" s="16">
        <f t="shared" si="1"/>
        <v>70.303030303030297</v>
      </c>
      <c r="O15" s="17" t="s">
        <v>20</v>
      </c>
    </row>
    <row r="16" spans="1:21" ht="25.5" x14ac:dyDescent="0.25">
      <c r="A16" s="12">
        <v>4</v>
      </c>
      <c r="B16" s="13" t="s">
        <v>53</v>
      </c>
      <c r="C16" s="2"/>
      <c r="D16" s="13" t="s">
        <v>18</v>
      </c>
      <c r="E16" s="13" t="s">
        <v>19</v>
      </c>
      <c r="F16" s="13" t="s">
        <v>99</v>
      </c>
      <c r="G16" s="12">
        <v>8</v>
      </c>
      <c r="H16" s="13" t="s">
        <v>48</v>
      </c>
      <c r="I16" s="18">
        <v>10</v>
      </c>
      <c r="J16" s="18">
        <v>4</v>
      </c>
      <c r="K16" s="19">
        <v>3.5</v>
      </c>
      <c r="L16" s="43">
        <f t="shared" si="0"/>
        <v>17.5</v>
      </c>
      <c r="M16" s="14">
        <v>33</v>
      </c>
      <c r="N16" s="14">
        <f t="shared" si="1"/>
        <v>53.030303030303031</v>
      </c>
      <c r="O16" s="12" t="s">
        <v>21</v>
      </c>
    </row>
    <row r="17" spans="1:21" ht="25.5" x14ac:dyDescent="0.25">
      <c r="A17" s="18">
        <v>5</v>
      </c>
      <c r="B17" s="13" t="s">
        <v>60</v>
      </c>
      <c r="C17" s="2"/>
      <c r="D17" s="13" t="s">
        <v>18</v>
      </c>
      <c r="E17" s="13" t="s">
        <v>19</v>
      </c>
      <c r="F17" s="13" t="s">
        <v>99</v>
      </c>
      <c r="G17" s="12">
        <v>8</v>
      </c>
      <c r="H17" s="13" t="s">
        <v>48</v>
      </c>
      <c r="I17" s="18">
        <v>8</v>
      </c>
      <c r="J17" s="18">
        <v>2.4</v>
      </c>
      <c r="K17" s="19">
        <v>6</v>
      </c>
      <c r="L17" s="43">
        <f t="shared" si="0"/>
        <v>16.399999999999999</v>
      </c>
      <c r="M17" s="14">
        <v>33</v>
      </c>
      <c r="N17" s="14">
        <f t="shared" si="1"/>
        <v>49.696969696969695</v>
      </c>
      <c r="O17" s="12" t="s">
        <v>21</v>
      </c>
    </row>
    <row r="18" spans="1:21" ht="25.5" x14ac:dyDescent="0.25">
      <c r="A18" s="18">
        <v>6</v>
      </c>
      <c r="B18" s="13" t="s">
        <v>51</v>
      </c>
      <c r="C18" s="2"/>
      <c r="D18" s="13" t="s">
        <v>18</v>
      </c>
      <c r="E18" s="13" t="s">
        <v>19</v>
      </c>
      <c r="F18" s="13" t="s">
        <v>98</v>
      </c>
      <c r="G18" s="12">
        <v>8</v>
      </c>
      <c r="H18" s="13" t="s">
        <v>48</v>
      </c>
      <c r="I18" s="18">
        <v>9</v>
      </c>
      <c r="J18" s="18">
        <v>2</v>
      </c>
      <c r="K18" s="19">
        <v>3.5</v>
      </c>
      <c r="L18" s="43">
        <f t="shared" si="0"/>
        <v>14.5</v>
      </c>
      <c r="M18" s="14">
        <v>33</v>
      </c>
      <c r="N18" s="14">
        <f t="shared" si="1"/>
        <v>43.939393939393938</v>
      </c>
      <c r="O18" s="12" t="s">
        <v>21</v>
      </c>
    </row>
    <row r="19" spans="1:21" ht="25.5" x14ac:dyDescent="0.25">
      <c r="A19" s="12">
        <v>7</v>
      </c>
      <c r="B19" s="13" t="s">
        <v>54</v>
      </c>
      <c r="C19" s="2"/>
      <c r="D19" s="13" t="s">
        <v>18</v>
      </c>
      <c r="E19" s="13" t="s">
        <v>19</v>
      </c>
      <c r="F19" s="13" t="s">
        <v>98</v>
      </c>
      <c r="G19" s="12">
        <v>8</v>
      </c>
      <c r="H19" s="13" t="s">
        <v>48</v>
      </c>
      <c r="I19" s="18">
        <v>9</v>
      </c>
      <c r="J19" s="18">
        <v>4</v>
      </c>
      <c r="K19" s="19">
        <v>1</v>
      </c>
      <c r="L19" s="43">
        <f t="shared" si="0"/>
        <v>14</v>
      </c>
      <c r="M19" s="14">
        <v>33</v>
      </c>
      <c r="N19" s="14">
        <f t="shared" si="1"/>
        <v>42.424242424242422</v>
      </c>
      <c r="O19" s="12" t="s">
        <v>21</v>
      </c>
    </row>
    <row r="20" spans="1:21" ht="25.5" x14ac:dyDescent="0.25">
      <c r="A20" s="18">
        <v>8</v>
      </c>
      <c r="B20" s="13" t="s">
        <v>59</v>
      </c>
      <c r="C20" s="37"/>
      <c r="D20" s="38" t="s">
        <v>18</v>
      </c>
      <c r="E20" s="38" t="s">
        <v>19</v>
      </c>
      <c r="F20" s="38" t="s">
        <v>99</v>
      </c>
      <c r="G20" s="12">
        <v>8</v>
      </c>
      <c r="H20" s="13" t="s">
        <v>48</v>
      </c>
      <c r="I20" s="18">
        <v>9</v>
      </c>
      <c r="J20" s="18">
        <v>2.4</v>
      </c>
      <c r="K20" s="19">
        <v>1.5</v>
      </c>
      <c r="L20" s="41">
        <f t="shared" si="0"/>
        <v>12.9</v>
      </c>
      <c r="M20" s="14">
        <v>33</v>
      </c>
      <c r="N20" s="19">
        <f t="shared" si="1"/>
        <v>39.090909090909093</v>
      </c>
      <c r="O20" s="12" t="s">
        <v>21</v>
      </c>
    </row>
    <row r="21" spans="1:21" ht="25.5" x14ac:dyDescent="0.25">
      <c r="A21" s="18">
        <v>9</v>
      </c>
      <c r="B21" s="13" t="s">
        <v>56</v>
      </c>
      <c r="C21" s="37"/>
      <c r="D21" s="38" t="s">
        <v>18</v>
      </c>
      <c r="E21" s="38" t="s">
        <v>19</v>
      </c>
      <c r="F21" s="38" t="s">
        <v>98</v>
      </c>
      <c r="G21" s="12">
        <v>8</v>
      </c>
      <c r="H21" s="13" t="s">
        <v>48</v>
      </c>
      <c r="I21" s="18">
        <v>4</v>
      </c>
      <c r="J21" s="18">
        <v>0.8</v>
      </c>
      <c r="K21" s="19">
        <v>1.5</v>
      </c>
      <c r="L21" s="41">
        <f t="shared" si="0"/>
        <v>6.3</v>
      </c>
      <c r="M21" s="14">
        <v>33</v>
      </c>
      <c r="N21" s="19">
        <f t="shared" si="1"/>
        <v>19.090909090909093</v>
      </c>
      <c r="O21" s="12" t="s">
        <v>21</v>
      </c>
    </row>
    <row r="22" spans="1:21" ht="25.5" x14ac:dyDescent="0.25">
      <c r="A22" s="12">
        <v>10</v>
      </c>
      <c r="B22" s="13" t="s">
        <v>52</v>
      </c>
      <c r="C22" s="37"/>
      <c r="D22" s="38" t="s">
        <v>18</v>
      </c>
      <c r="E22" s="38" t="s">
        <v>19</v>
      </c>
      <c r="F22" s="38" t="s">
        <v>98</v>
      </c>
      <c r="G22" s="12">
        <v>8</v>
      </c>
      <c r="H22" s="13" t="s">
        <v>48</v>
      </c>
      <c r="I22" s="18">
        <v>4</v>
      </c>
      <c r="J22" s="18">
        <v>1.6</v>
      </c>
      <c r="K22" s="19">
        <v>0</v>
      </c>
      <c r="L22" s="41">
        <f t="shared" si="0"/>
        <v>5.6</v>
      </c>
      <c r="M22" s="14">
        <v>33</v>
      </c>
      <c r="N22" s="19">
        <f t="shared" si="1"/>
        <v>16.969696969696969</v>
      </c>
      <c r="O22" s="12" t="s">
        <v>21</v>
      </c>
    </row>
    <row r="23" spans="1:21" ht="15.6" x14ac:dyDescent="0.25">
      <c r="A23" s="22"/>
      <c r="B23" s="21"/>
      <c r="C23" s="35"/>
      <c r="D23" s="20"/>
      <c r="E23" s="20"/>
      <c r="F23" s="20"/>
      <c r="G23" s="20"/>
      <c r="H23" s="20"/>
      <c r="I23" s="22"/>
      <c r="J23" s="22"/>
      <c r="K23" s="23"/>
      <c r="L23" s="36"/>
      <c r="M23" s="24"/>
      <c r="N23" s="24"/>
      <c r="O23" s="25"/>
    </row>
    <row r="24" spans="1:21" x14ac:dyDescent="0.25">
      <c r="A24" s="20"/>
      <c r="B24" s="26" t="s">
        <v>22</v>
      </c>
      <c r="C24" s="20"/>
      <c r="D24" s="27"/>
      <c r="E24" s="20" t="s">
        <v>23</v>
      </c>
      <c r="F24" s="20"/>
      <c r="G24" s="20"/>
      <c r="H24" s="20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2"/>
    </row>
    <row r="25" spans="1:21" ht="13.9" x14ac:dyDescent="0.25">
      <c r="A25" s="20"/>
      <c r="B25" s="26"/>
      <c r="C25" s="20"/>
      <c r="D25" s="20"/>
      <c r="E25" s="20"/>
      <c r="F25" s="20"/>
      <c r="G25" s="20"/>
      <c r="H25" s="20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2"/>
    </row>
    <row r="26" spans="1:21" x14ac:dyDescent="0.25">
      <c r="B26" s="28" t="s">
        <v>24</v>
      </c>
      <c r="C26" s="29"/>
      <c r="D26" s="30"/>
      <c r="E26" s="31" t="s">
        <v>25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3.9" x14ac:dyDescent="0.25">
      <c r="B27" s="32"/>
      <c r="C27" s="32"/>
      <c r="D27" s="32"/>
      <c r="E27" s="32"/>
      <c r="F27" s="32"/>
      <c r="G27" s="32"/>
      <c r="H27" s="20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x14ac:dyDescent="0.25">
      <c r="B28" s="33"/>
      <c r="C28" s="33"/>
      <c r="D28" s="34"/>
      <c r="E28" s="33" t="s">
        <v>26</v>
      </c>
      <c r="F28" s="33"/>
      <c r="G28" s="33"/>
      <c r="H28" s="20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1" ht="13.9" x14ac:dyDescent="0.25">
      <c r="B29" s="33"/>
      <c r="C29" s="33"/>
      <c r="D29" s="33"/>
      <c r="E29" s="33"/>
      <c r="F29" s="33"/>
      <c r="G29" s="33"/>
      <c r="H29" s="20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</row>
    <row r="30" spans="1:21" x14ac:dyDescent="0.25">
      <c r="B30" s="33"/>
      <c r="C30" s="33"/>
      <c r="D30" s="34"/>
      <c r="E30" s="33" t="s">
        <v>27</v>
      </c>
      <c r="F30" s="33"/>
      <c r="G30" s="33"/>
      <c r="H30" s="20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13.9" x14ac:dyDescent="0.25">
      <c r="B31" s="33"/>
      <c r="C31" s="33"/>
      <c r="D31" s="33"/>
      <c r="E31" s="33"/>
      <c r="F31" s="33"/>
      <c r="G31" s="33"/>
      <c r="H31" s="20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</row>
    <row r="32" spans="1:21" x14ac:dyDescent="0.25">
      <c r="B32" s="33"/>
      <c r="C32" s="33"/>
      <c r="D32" s="34"/>
      <c r="E32" s="33" t="s">
        <v>28</v>
      </c>
      <c r="F32" s="33"/>
      <c r="G32" s="33"/>
      <c r="H32" s="20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2:15" ht="13.9" x14ac:dyDescent="0.25">
      <c r="B33" s="32"/>
      <c r="C33" s="32"/>
      <c r="D33" s="32"/>
      <c r="E33" s="32"/>
      <c r="F33" s="32"/>
      <c r="G33" s="32"/>
      <c r="H33" s="20"/>
      <c r="I33" s="32"/>
      <c r="J33" s="32"/>
      <c r="K33" s="32"/>
      <c r="L33" s="32"/>
      <c r="M33" s="32"/>
      <c r="N33" s="32"/>
      <c r="O33" s="32"/>
    </row>
    <row r="34" spans="2:15" ht="13.9" x14ac:dyDescent="0.25">
      <c r="B34" s="32"/>
      <c r="C34" s="32"/>
      <c r="D34" s="32"/>
      <c r="E34" s="32"/>
      <c r="F34" s="32"/>
      <c r="G34" s="32"/>
      <c r="H34" s="20"/>
      <c r="I34" s="32"/>
      <c r="J34" s="32"/>
      <c r="K34" s="32"/>
      <c r="L34" s="32"/>
      <c r="M34" s="32"/>
      <c r="N34" s="32"/>
      <c r="O34" s="32"/>
    </row>
    <row r="35" spans="2:15" ht="13.9" x14ac:dyDescent="0.25">
      <c r="B35" s="32"/>
      <c r="C35" s="32"/>
      <c r="D35" s="32"/>
      <c r="E35" s="32"/>
      <c r="F35" s="32"/>
      <c r="G35" s="32"/>
      <c r="H35" s="20"/>
      <c r="I35" s="32"/>
      <c r="J35" s="32"/>
      <c r="K35" s="32"/>
      <c r="L35" s="32"/>
      <c r="M35" s="32"/>
      <c r="N35" s="32"/>
      <c r="O35" s="32"/>
    </row>
    <row r="36" spans="2:15" ht="13.9" x14ac:dyDescent="0.25">
      <c r="B36" s="32"/>
      <c r="C36" s="32"/>
      <c r="D36" s="32"/>
      <c r="E36" s="32"/>
      <c r="F36" s="32"/>
      <c r="G36" s="32"/>
      <c r="H36" s="20"/>
      <c r="I36" s="32"/>
      <c r="J36" s="32"/>
      <c r="K36" s="32"/>
      <c r="L36" s="32"/>
      <c r="M36" s="32"/>
      <c r="N36" s="32"/>
      <c r="O36" s="32"/>
    </row>
  </sheetData>
  <sortState ref="A15:O24">
    <sortCondition descending="1" ref="N15"/>
  </sortState>
  <mergeCells count="10">
    <mergeCell ref="A8:U8"/>
    <mergeCell ref="A9:U9"/>
    <mergeCell ref="A10:U10"/>
    <mergeCell ref="A11:O11"/>
    <mergeCell ref="A1:O1"/>
    <mergeCell ref="A3:U3"/>
    <mergeCell ref="A4:U4"/>
    <mergeCell ref="A5:U5"/>
    <mergeCell ref="A6:U6"/>
    <mergeCell ref="A7:K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="60" zoomScaleNormal="80" workbookViewId="0">
      <selection activeCell="C13" sqref="C13:C27"/>
    </sheetView>
  </sheetViews>
  <sheetFormatPr defaultColWidth="8.85546875" defaultRowHeight="15" x14ac:dyDescent="0.25"/>
  <cols>
    <col min="1" max="1" width="5.5703125" style="5" customWidth="1"/>
    <col min="2" max="2" width="8.85546875" style="5"/>
    <col min="3" max="3" width="37.7109375" style="5" bestFit="1" customWidth="1"/>
    <col min="4" max="4" width="11.42578125" style="5" bestFit="1" customWidth="1"/>
    <col min="5" max="5" width="19.28515625" style="5" customWidth="1"/>
    <col min="6" max="7" width="11.140625" style="5" customWidth="1"/>
    <col min="8" max="8" width="16.28515625" style="5" customWidth="1"/>
    <col min="9" max="9" width="10.7109375" style="5" customWidth="1"/>
    <col min="10" max="10" width="10.140625" style="5" customWidth="1"/>
    <col min="11" max="11" width="10.28515625" style="5" customWidth="1"/>
    <col min="12" max="12" width="9.28515625" style="5" bestFit="1" customWidth="1"/>
    <col min="13" max="13" width="10.140625" style="5" customWidth="1"/>
    <col min="14" max="14" width="17.42578125" style="5" customWidth="1"/>
    <col min="15" max="15" width="17.28515625" style="5" customWidth="1"/>
    <col min="16" max="16" width="13.42578125" style="5" customWidth="1"/>
    <col min="17" max="16384" width="8.85546875" style="5"/>
  </cols>
  <sheetData>
    <row r="1" spans="1:22" s="3" customFormat="1" ht="14.25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2" ht="13.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 s="3" customFormat="1" x14ac:dyDescent="0.2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s="3" customFormat="1" x14ac:dyDescent="0.2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s="3" customFormat="1" x14ac:dyDescent="0.2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3" customForma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3" customFormat="1" x14ac:dyDescent="0.25">
      <c r="A7" s="46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"/>
      <c r="M7" s="6"/>
      <c r="N7" s="6"/>
      <c r="O7" s="6"/>
      <c r="P7" s="6"/>
      <c r="Q7" s="6"/>
      <c r="R7" s="6"/>
      <c r="S7" s="7"/>
      <c r="T7" s="7"/>
      <c r="U7" s="7"/>
      <c r="V7" s="7"/>
    </row>
    <row r="8" spans="1:22" s="3" customForma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s="3" customFormat="1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s="3" customFormat="1" x14ac:dyDescent="0.2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4.4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22" ht="51.75" thickBot="1" x14ac:dyDescent="0.3">
      <c r="A12" s="8" t="s">
        <v>3</v>
      </c>
      <c r="B12" s="9" t="s">
        <v>4</v>
      </c>
      <c r="C12" s="8" t="s">
        <v>5</v>
      </c>
      <c r="D12" s="9" t="s">
        <v>6</v>
      </c>
      <c r="E12" s="8" t="s">
        <v>7</v>
      </c>
      <c r="F12" s="10" t="s">
        <v>8</v>
      </c>
      <c r="G12" s="10" t="s">
        <v>9</v>
      </c>
      <c r="H12" s="8" t="s">
        <v>10</v>
      </c>
      <c r="I12" s="11" t="s">
        <v>11</v>
      </c>
      <c r="J12" s="8" t="s">
        <v>12</v>
      </c>
      <c r="K12" s="10" t="s">
        <v>34</v>
      </c>
      <c r="L12" s="10" t="s">
        <v>13</v>
      </c>
      <c r="M12" s="8" t="s">
        <v>14</v>
      </c>
      <c r="N12" s="8" t="s">
        <v>15</v>
      </c>
      <c r="O12" s="8" t="s">
        <v>16</v>
      </c>
      <c r="P12" s="8" t="s">
        <v>103</v>
      </c>
    </row>
    <row r="13" spans="1:22" ht="25.5" x14ac:dyDescent="0.25">
      <c r="A13" s="12">
        <v>1</v>
      </c>
      <c r="B13" s="13" t="s">
        <v>75</v>
      </c>
      <c r="C13" s="39"/>
      <c r="D13" s="13" t="s">
        <v>18</v>
      </c>
      <c r="E13" s="13" t="s">
        <v>19</v>
      </c>
      <c r="F13" s="12" t="s">
        <v>100</v>
      </c>
      <c r="G13" s="12">
        <v>9</v>
      </c>
      <c r="H13" s="13" t="s">
        <v>48</v>
      </c>
      <c r="I13" s="12">
        <v>17</v>
      </c>
      <c r="J13" s="12">
        <v>2.8</v>
      </c>
      <c r="K13" s="43">
        <v>9</v>
      </c>
      <c r="L13" s="14">
        <v>6</v>
      </c>
      <c r="M13" s="15">
        <f t="shared" ref="M13:M27" si="0">SUM(I13:L13)</f>
        <v>34.799999999999997</v>
      </c>
      <c r="N13" s="16">
        <v>56</v>
      </c>
      <c r="O13" s="16">
        <f t="shared" ref="O13:O27" si="1">(M13/N13)*100</f>
        <v>62.142857142857132</v>
      </c>
      <c r="P13" s="17" t="s">
        <v>20</v>
      </c>
    </row>
    <row r="14" spans="1:22" ht="25.5" x14ac:dyDescent="0.25">
      <c r="A14" s="18">
        <v>2</v>
      </c>
      <c r="B14" s="13" t="s">
        <v>68</v>
      </c>
      <c r="C14" s="37"/>
      <c r="D14" s="13" t="s">
        <v>18</v>
      </c>
      <c r="E14" s="13" t="s">
        <v>19</v>
      </c>
      <c r="F14" s="12" t="s">
        <v>101</v>
      </c>
      <c r="G14" s="12">
        <v>9</v>
      </c>
      <c r="H14" s="13" t="s">
        <v>48</v>
      </c>
      <c r="I14" s="18">
        <v>13</v>
      </c>
      <c r="J14" s="18">
        <v>9.1999999999999993</v>
      </c>
      <c r="K14" s="19">
        <v>9.5</v>
      </c>
      <c r="L14" s="14">
        <v>3</v>
      </c>
      <c r="M14" s="15">
        <f t="shared" si="0"/>
        <v>34.700000000000003</v>
      </c>
      <c r="N14" s="16">
        <v>56</v>
      </c>
      <c r="O14" s="16">
        <f t="shared" si="1"/>
        <v>61.964285714285715</v>
      </c>
      <c r="P14" s="17" t="s">
        <v>20</v>
      </c>
    </row>
    <row r="15" spans="1:22" ht="25.5" x14ac:dyDescent="0.25">
      <c r="A15" s="18">
        <v>3</v>
      </c>
      <c r="B15" s="13" t="s">
        <v>77</v>
      </c>
      <c r="C15" s="42"/>
      <c r="D15" s="13" t="s">
        <v>18</v>
      </c>
      <c r="E15" s="13" t="s">
        <v>19</v>
      </c>
      <c r="F15" s="12" t="s">
        <v>100</v>
      </c>
      <c r="G15" s="12">
        <v>9</v>
      </c>
      <c r="H15" s="13" t="s">
        <v>48</v>
      </c>
      <c r="I15" s="18">
        <v>12</v>
      </c>
      <c r="J15" s="18">
        <v>9.1999999999999993</v>
      </c>
      <c r="K15" s="19">
        <v>9</v>
      </c>
      <c r="L15" s="14">
        <v>3</v>
      </c>
      <c r="M15" s="15">
        <f t="shared" si="0"/>
        <v>33.200000000000003</v>
      </c>
      <c r="N15" s="16">
        <v>56</v>
      </c>
      <c r="O15" s="16">
        <f t="shared" si="1"/>
        <v>59.285714285714285</v>
      </c>
      <c r="P15" s="17" t="s">
        <v>20</v>
      </c>
    </row>
    <row r="16" spans="1:22" ht="25.5" x14ac:dyDescent="0.25">
      <c r="A16" s="12">
        <v>4</v>
      </c>
      <c r="B16" s="13" t="s">
        <v>64</v>
      </c>
      <c r="C16" s="2"/>
      <c r="D16" s="13" t="s">
        <v>18</v>
      </c>
      <c r="E16" s="13" t="s">
        <v>19</v>
      </c>
      <c r="F16" s="12" t="s">
        <v>101</v>
      </c>
      <c r="G16" s="12">
        <v>9</v>
      </c>
      <c r="H16" s="13" t="s">
        <v>48</v>
      </c>
      <c r="I16" s="18">
        <v>16</v>
      </c>
      <c r="J16" s="18">
        <v>6</v>
      </c>
      <c r="K16" s="19">
        <v>8</v>
      </c>
      <c r="L16" s="14">
        <v>3</v>
      </c>
      <c r="M16" s="15">
        <f t="shared" si="0"/>
        <v>33</v>
      </c>
      <c r="N16" s="16">
        <v>56</v>
      </c>
      <c r="O16" s="16">
        <f t="shared" si="1"/>
        <v>58.928571428571431</v>
      </c>
      <c r="P16" s="17" t="s">
        <v>20</v>
      </c>
    </row>
    <row r="17" spans="1:22" ht="25.5" x14ac:dyDescent="0.25">
      <c r="A17" s="18">
        <v>5</v>
      </c>
      <c r="B17" s="13" t="s">
        <v>63</v>
      </c>
      <c r="C17" s="2"/>
      <c r="D17" s="13" t="s">
        <v>18</v>
      </c>
      <c r="E17" s="13" t="s">
        <v>19</v>
      </c>
      <c r="F17" s="12" t="s">
        <v>101</v>
      </c>
      <c r="G17" s="12">
        <v>9</v>
      </c>
      <c r="H17" s="13" t="s">
        <v>48</v>
      </c>
      <c r="I17" s="18">
        <v>16</v>
      </c>
      <c r="J17" s="18">
        <v>6</v>
      </c>
      <c r="K17" s="19">
        <v>6</v>
      </c>
      <c r="L17" s="14">
        <v>3</v>
      </c>
      <c r="M17" s="43">
        <f t="shared" si="0"/>
        <v>31</v>
      </c>
      <c r="N17" s="14">
        <v>56</v>
      </c>
      <c r="O17" s="14">
        <f t="shared" si="1"/>
        <v>55.357142857142861</v>
      </c>
      <c r="P17" s="12" t="s">
        <v>21</v>
      </c>
    </row>
    <row r="18" spans="1:22" ht="25.5" x14ac:dyDescent="0.25">
      <c r="A18" s="18">
        <v>6</v>
      </c>
      <c r="B18" s="13" t="s">
        <v>71</v>
      </c>
      <c r="C18" s="2"/>
      <c r="D18" s="13" t="s">
        <v>18</v>
      </c>
      <c r="E18" s="13" t="s">
        <v>19</v>
      </c>
      <c r="F18" s="12" t="s">
        <v>100</v>
      </c>
      <c r="G18" s="12">
        <v>9</v>
      </c>
      <c r="H18" s="13" t="s">
        <v>48</v>
      </c>
      <c r="I18" s="18">
        <v>16</v>
      </c>
      <c r="J18" s="18">
        <v>5.2</v>
      </c>
      <c r="K18" s="19">
        <v>7</v>
      </c>
      <c r="L18" s="14">
        <v>0</v>
      </c>
      <c r="M18" s="43">
        <f t="shared" si="0"/>
        <v>28.2</v>
      </c>
      <c r="N18" s="14">
        <v>56</v>
      </c>
      <c r="O18" s="14">
        <f t="shared" si="1"/>
        <v>50.357142857142854</v>
      </c>
      <c r="P18" s="12" t="s">
        <v>21</v>
      </c>
    </row>
    <row r="19" spans="1:22" ht="25.5" x14ac:dyDescent="0.25">
      <c r="A19" s="12">
        <v>7</v>
      </c>
      <c r="B19" s="13" t="s">
        <v>73</v>
      </c>
      <c r="C19" s="2"/>
      <c r="D19" s="13" t="s">
        <v>18</v>
      </c>
      <c r="E19" s="13" t="s">
        <v>19</v>
      </c>
      <c r="F19" s="12" t="s">
        <v>101</v>
      </c>
      <c r="G19" s="12">
        <v>9</v>
      </c>
      <c r="H19" s="13" t="s">
        <v>48</v>
      </c>
      <c r="I19" s="18">
        <v>14</v>
      </c>
      <c r="J19" s="18">
        <v>2.8</v>
      </c>
      <c r="K19" s="41">
        <v>5.5</v>
      </c>
      <c r="L19" s="14">
        <v>0</v>
      </c>
      <c r="M19" s="43">
        <f t="shared" si="0"/>
        <v>22.3</v>
      </c>
      <c r="N19" s="14">
        <v>56</v>
      </c>
      <c r="O19" s="14">
        <f t="shared" si="1"/>
        <v>39.821428571428577</v>
      </c>
      <c r="P19" s="12" t="s">
        <v>21</v>
      </c>
    </row>
    <row r="20" spans="1:22" ht="25.5" x14ac:dyDescent="0.25">
      <c r="A20" s="18">
        <v>8</v>
      </c>
      <c r="B20" s="13" t="s">
        <v>74</v>
      </c>
      <c r="C20" s="37"/>
      <c r="D20" s="38" t="s">
        <v>18</v>
      </c>
      <c r="E20" s="38" t="s">
        <v>19</v>
      </c>
      <c r="F20" s="18" t="s">
        <v>100</v>
      </c>
      <c r="G20" s="12">
        <v>9</v>
      </c>
      <c r="H20" s="13" t="s">
        <v>48</v>
      </c>
      <c r="I20" s="18">
        <v>13</v>
      </c>
      <c r="J20" s="18">
        <v>8</v>
      </c>
      <c r="K20" s="41">
        <v>0.5</v>
      </c>
      <c r="L20" s="19">
        <v>0</v>
      </c>
      <c r="M20" s="41">
        <f t="shared" si="0"/>
        <v>21.5</v>
      </c>
      <c r="N20" s="14">
        <v>56</v>
      </c>
      <c r="O20" s="19">
        <f t="shared" si="1"/>
        <v>38.392857142857146</v>
      </c>
      <c r="P20" s="12" t="s">
        <v>21</v>
      </c>
    </row>
    <row r="21" spans="1:22" ht="25.5" x14ac:dyDescent="0.25">
      <c r="A21" s="18">
        <v>9</v>
      </c>
      <c r="B21" s="13" t="s">
        <v>67</v>
      </c>
      <c r="C21" s="37"/>
      <c r="D21" s="38" t="s">
        <v>18</v>
      </c>
      <c r="E21" s="38" t="s">
        <v>19</v>
      </c>
      <c r="F21" s="18" t="s">
        <v>101</v>
      </c>
      <c r="G21" s="12">
        <v>9</v>
      </c>
      <c r="H21" s="13" t="s">
        <v>48</v>
      </c>
      <c r="I21" s="18">
        <v>14</v>
      </c>
      <c r="J21" s="18">
        <v>4.4000000000000004</v>
      </c>
      <c r="K21" s="41">
        <v>2.5</v>
      </c>
      <c r="L21" s="19">
        <v>0</v>
      </c>
      <c r="M21" s="41">
        <f t="shared" si="0"/>
        <v>20.9</v>
      </c>
      <c r="N21" s="14">
        <v>56</v>
      </c>
      <c r="O21" s="19">
        <f t="shared" si="1"/>
        <v>37.321428571428569</v>
      </c>
      <c r="P21" s="12" t="s">
        <v>21</v>
      </c>
    </row>
    <row r="22" spans="1:22" ht="25.5" x14ac:dyDescent="0.25">
      <c r="A22" s="12">
        <v>10</v>
      </c>
      <c r="B22" s="13" t="s">
        <v>65</v>
      </c>
      <c r="C22" s="37"/>
      <c r="D22" s="38" t="s">
        <v>18</v>
      </c>
      <c r="E22" s="38" t="s">
        <v>19</v>
      </c>
      <c r="F22" s="18" t="s">
        <v>100</v>
      </c>
      <c r="G22" s="12">
        <v>9</v>
      </c>
      <c r="H22" s="13" t="s">
        <v>48</v>
      </c>
      <c r="I22" s="18">
        <v>14</v>
      </c>
      <c r="J22" s="18">
        <v>2.8</v>
      </c>
      <c r="K22" s="19">
        <v>4</v>
      </c>
      <c r="L22" s="19">
        <v>0</v>
      </c>
      <c r="M22" s="41">
        <f t="shared" si="0"/>
        <v>20.8</v>
      </c>
      <c r="N22" s="14">
        <v>56</v>
      </c>
      <c r="O22" s="19">
        <f t="shared" si="1"/>
        <v>37.142857142857146</v>
      </c>
      <c r="P22" s="12" t="s">
        <v>21</v>
      </c>
    </row>
    <row r="23" spans="1:22" ht="25.5" x14ac:dyDescent="0.25">
      <c r="A23" s="18">
        <v>11</v>
      </c>
      <c r="B23" s="13" t="s">
        <v>72</v>
      </c>
      <c r="C23" s="37"/>
      <c r="D23" s="38" t="s">
        <v>18</v>
      </c>
      <c r="E23" s="38" t="s">
        <v>19</v>
      </c>
      <c r="F23" s="18" t="s">
        <v>101</v>
      </c>
      <c r="G23" s="12">
        <v>9</v>
      </c>
      <c r="H23" s="13" t="s">
        <v>48</v>
      </c>
      <c r="I23" s="18">
        <v>15</v>
      </c>
      <c r="J23" s="18">
        <v>3.2</v>
      </c>
      <c r="K23" s="19">
        <v>0.5</v>
      </c>
      <c r="L23" s="19">
        <v>0</v>
      </c>
      <c r="M23" s="41">
        <f t="shared" si="0"/>
        <v>18.7</v>
      </c>
      <c r="N23" s="14">
        <v>56</v>
      </c>
      <c r="O23" s="19">
        <f t="shared" si="1"/>
        <v>33.392857142857139</v>
      </c>
      <c r="P23" s="12" t="s">
        <v>21</v>
      </c>
    </row>
    <row r="24" spans="1:22" ht="25.5" x14ac:dyDescent="0.25">
      <c r="A24" s="18">
        <v>12</v>
      </c>
      <c r="B24" s="13" t="s">
        <v>66</v>
      </c>
      <c r="C24" s="37"/>
      <c r="D24" s="38" t="s">
        <v>18</v>
      </c>
      <c r="E24" s="38" t="s">
        <v>19</v>
      </c>
      <c r="F24" s="18" t="s">
        <v>101</v>
      </c>
      <c r="G24" s="12">
        <v>9</v>
      </c>
      <c r="H24" s="13" t="s">
        <v>48</v>
      </c>
      <c r="I24" s="18">
        <v>15</v>
      </c>
      <c r="J24" s="18">
        <v>1.6</v>
      </c>
      <c r="K24" s="19">
        <v>2</v>
      </c>
      <c r="L24" s="19">
        <v>0</v>
      </c>
      <c r="M24" s="41">
        <f t="shared" si="0"/>
        <v>18.600000000000001</v>
      </c>
      <c r="N24" s="14">
        <v>56</v>
      </c>
      <c r="O24" s="19">
        <f t="shared" si="1"/>
        <v>33.214285714285715</v>
      </c>
      <c r="P24" s="12" t="s">
        <v>21</v>
      </c>
    </row>
    <row r="25" spans="1:22" ht="25.5" x14ac:dyDescent="0.25">
      <c r="A25" s="12">
        <v>13</v>
      </c>
      <c r="B25" s="13" t="s">
        <v>69</v>
      </c>
      <c r="C25" s="37"/>
      <c r="D25" s="38" t="s">
        <v>18</v>
      </c>
      <c r="E25" s="38" t="s">
        <v>19</v>
      </c>
      <c r="F25" s="18" t="s">
        <v>101</v>
      </c>
      <c r="G25" s="12">
        <v>9</v>
      </c>
      <c r="H25" s="13" t="s">
        <v>48</v>
      </c>
      <c r="I25" s="18">
        <v>6</v>
      </c>
      <c r="J25" s="18">
        <v>4</v>
      </c>
      <c r="K25" s="19">
        <v>2.5</v>
      </c>
      <c r="L25" s="19">
        <v>0</v>
      </c>
      <c r="M25" s="41">
        <f t="shared" si="0"/>
        <v>12.5</v>
      </c>
      <c r="N25" s="14">
        <v>56</v>
      </c>
      <c r="O25" s="19">
        <f t="shared" si="1"/>
        <v>22.321428571428573</v>
      </c>
      <c r="P25" s="12" t="s">
        <v>21</v>
      </c>
    </row>
    <row r="26" spans="1:22" ht="25.5" x14ac:dyDescent="0.25">
      <c r="A26" s="18">
        <v>14</v>
      </c>
      <c r="B26" s="13" t="s">
        <v>76</v>
      </c>
      <c r="C26" s="37"/>
      <c r="D26" s="38" t="s">
        <v>18</v>
      </c>
      <c r="E26" s="38" t="s">
        <v>19</v>
      </c>
      <c r="F26" s="18" t="s">
        <v>101</v>
      </c>
      <c r="G26" s="12">
        <v>9</v>
      </c>
      <c r="H26" s="13" t="s">
        <v>48</v>
      </c>
      <c r="I26" s="18">
        <v>10</v>
      </c>
      <c r="J26" s="18">
        <v>1.6</v>
      </c>
      <c r="K26" s="41">
        <v>0</v>
      </c>
      <c r="L26" s="19">
        <v>0</v>
      </c>
      <c r="M26" s="41">
        <f t="shared" si="0"/>
        <v>11.6</v>
      </c>
      <c r="N26" s="14">
        <v>56</v>
      </c>
      <c r="O26" s="19">
        <f t="shared" si="1"/>
        <v>20.714285714285712</v>
      </c>
      <c r="P26" s="12" t="s">
        <v>21</v>
      </c>
    </row>
    <row r="27" spans="1:22" ht="25.5" x14ac:dyDescent="0.25">
      <c r="A27" s="18">
        <v>15</v>
      </c>
      <c r="B27" s="13" t="s">
        <v>70</v>
      </c>
      <c r="C27" s="37"/>
      <c r="D27" s="38" t="s">
        <v>18</v>
      </c>
      <c r="E27" s="38" t="s">
        <v>19</v>
      </c>
      <c r="F27" s="18" t="s">
        <v>101</v>
      </c>
      <c r="G27" s="18">
        <v>9</v>
      </c>
      <c r="H27" s="38" t="s">
        <v>48</v>
      </c>
      <c r="I27" s="18">
        <v>5</v>
      </c>
      <c r="J27" s="18">
        <v>2</v>
      </c>
      <c r="K27" s="19">
        <v>2</v>
      </c>
      <c r="L27" s="19">
        <v>0</v>
      </c>
      <c r="M27" s="41">
        <f t="shared" si="0"/>
        <v>9</v>
      </c>
      <c r="N27" s="14">
        <v>56</v>
      </c>
      <c r="O27" s="19">
        <f t="shared" si="1"/>
        <v>16.071428571428573</v>
      </c>
      <c r="P27" s="12" t="s">
        <v>21</v>
      </c>
    </row>
    <row r="28" spans="1:22" ht="15.6" x14ac:dyDescent="0.25">
      <c r="A28" s="22"/>
      <c r="B28" s="21"/>
      <c r="C28" s="35"/>
      <c r="D28" s="20"/>
      <c r="E28" s="20"/>
      <c r="F28" s="20"/>
      <c r="G28" s="20"/>
      <c r="H28" s="20"/>
      <c r="I28" s="22"/>
      <c r="J28" s="22"/>
      <c r="K28" s="23"/>
      <c r="L28" s="23"/>
      <c r="M28" s="36"/>
      <c r="N28" s="24"/>
      <c r="O28" s="24"/>
      <c r="P28" s="25"/>
    </row>
    <row r="29" spans="1:22" x14ac:dyDescent="0.25">
      <c r="A29" s="20"/>
      <c r="B29" s="26" t="s">
        <v>22</v>
      </c>
      <c r="C29" s="20"/>
      <c r="D29" s="27"/>
      <c r="E29" s="20" t="s">
        <v>23</v>
      </c>
      <c r="F29" s="20"/>
      <c r="G29" s="20"/>
      <c r="H29" s="20"/>
      <c r="I29" s="22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2"/>
    </row>
    <row r="30" spans="1:22" ht="13.9" x14ac:dyDescent="0.25">
      <c r="A30" s="20"/>
      <c r="B30" s="26"/>
      <c r="C30" s="20"/>
      <c r="D30" s="20"/>
      <c r="E30" s="20"/>
      <c r="F30" s="20"/>
      <c r="G30" s="20"/>
      <c r="H30" s="20"/>
      <c r="I30" s="22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2"/>
    </row>
    <row r="31" spans="1:22" x14ac:dyDescent="0.25">
      <c r="B31" s="28" t="s">
        <v>24</v>
      </c>
      <c r="C31" s="29"/>
      <c r="D31" s="30"/>
      <c r="E31" s="31" t="s">
        <v>25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ht="13.9" x14ac:dyDescent="0.25">
      <c r="B32" s="32"/>
      <c r="C32" s="32"/>
      <c r="D32" s="32"/>
      <c r="E32" s="32"/>
      <c r="F32" s="32"/>
      <c r="G32" s="32"/>
      <c r="H32" s="20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 x14ac:dyDescent="0.25">
      <c r="B33" s="33"/>
      <c r="C33" s="33"/>
      <c r="D33" s="34"/>
      <c r="E33" s="33" t="s">
        <v>26</v>
      </c>
      <c r="F33" s="33"/>
      <c r="G33" s="33"/>
      <c r="H33" s="20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2:22" ht="13.9" x14ac:dyDescent="0.25">
      <c r="B34" s="33"/>
      <c r="C34" s="33"/>
      <c r="D34" s="33"/>
      <c r="E34" s="33"/>
      <c r="F34" s="33"/>
      <c r="G34" s="33"/>
      <c r="H34" s="20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2:22" x14ac:dyDescent="0.25">
      <c r="B35" s="33"/>
      <c r="C35" s="33"/>
      <c r="D35" s="34"/>
      <c r="E35" s="33" t="s">
        <v>27</v>
      </c>
      <c r="F35" s="33"/>
      <c r="G35" s="33"/>
      <c r="H35" s="20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2:22" ht="13.9" x14ac:dyDescent="0.25">
      <c r="B36" s="33"/>
      <c r="C36" s="33"/>
      <c r="D36" s="33"/>
      <c r="E36" s="33"/>
      <c r="F36" s="33"/>
      <c r="G36" s="33"/>
      <c r="H36" s="20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2:22" x14ac:dyDescent="0.25">
      <c r="B37" s="33"/>
      <c r="C37" s="33"/>
      <c r="D37" s="34"/>
      <c r="E37" s="33" t="s">
        <v>28</v>
      </c>
      <c r="F37" s="33"/>
      <c r="G37" s="33"/>
      <c r="H37" s="20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2:22" ht="13.9" x14ac:dyDescent="0.25">
      <c r="B38" s="32"/>
      <c r="C38" s="32"/>
      <c r="D38" s="32"/>
      <c r="E38" s="32"/>
      <c r="F38" s="32"/>
      <c r="G38" s="32"/>
      <c r="H38" s="20"/>
      <c r="I38" s="32"/>
      <c r="J38" s="32"/>
      <c r="K38" s="32"/>
      <c r="L38" s="32"/>
      <c r="M38" s="32"/>
      <c r="N38" s="32"/>
      <c r="O38" s="32"/>
      <c r="P38" s="32"/>
    </row>
    <row r="39" spans="2:22" ht="13.9" x14ac:dyDescent="0.25">
      <c r="B39" s="32"/>
      <c r="C39" s="32"/>
      <c r="D39" s="32"/>
      <c r="E39" s="32"/>
      <c r="F39" s="32"/>
      <c r="G39" s="32"/>
      <c r="H39" s="20"/>
      <c r="I39" s="32"/>
      <c r="J39" s="32"/>
      <c r="K39" s="32"/>
      <c r="L39" s="32"/>
      <c r="M39" s="32"/>
      <c r="N39" s="32"/>
      <c r="O39" s="32"/>
      <c r="P39" s="32"/>
    </row>
    <row r="40" spans="2:22" ht="13.9" x14ac:dyDescent="0.25">
      <c r="B40" s="32"/>
      <c r="C40" s="32"/>
      <c r="D40" s="32"/>
      <c r="E40" s="32"/>
      <c r="F40" s="32"/>
      <c r="G40" s="32"/>
      <c r="H40" s="20"/>
      <c r="I40" s="32"/>
      <c r="J40" s="32"/>
      <c r="K40" s="32"/>
      <c r="L40" s="32"/>
      <c r="M40" s="32"/>
      <c r="N40" s="32"/>
      <c r="O40" s="32"/>
      <c r="P40" s="32"/>
    </row>
    <row r="41" spans="2:22" ht="13.9" x14ac:dyDescent="0.25">
      <c r="B41" s="32"/>
      <c r="C41" s="32"/>
      <c r="D41" s="32"/>
      <c r="E41" s="32"/>
      <c r="F41" s="32"/>
      <c r="G41" s="32"/>
      <c r="H41" s="20"/>
      <c r="I41" s="32"/>
      <c r="J41" s="32"/>
      <c r="K41" s="32"/>
      <c r="L41" s="32"/>
      <c r="M41" s="32"/>
      <c r="N41" s="32"/>
      <c r="O41" s="32"/>
      <c r="P41" s="32"/>
    </row>
  </sheetData>
  <sortState ref="A15:P29">
    <sortCondition descending="1" ref="O15"/>
  </sortState>
  <mergeCells count="10">
    <mergeCell ref="A8:V8"/>
    <mergeCell ref="A9:V9"/>
    <mergeCell ref="A10:V10"/>
    <mergeCell ref="A11:P11"/>
    <mergeCell ref="A1:P1"/>
    <mergeCell ref="A3:V3"/>
    <mergeCell ref="A4:V4"/>
    <mergeCell ref="A5:V5"/>
    <mergeCell ref="A6:V6"/>
    <mergeCell ref="A7:K7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view="pageBreakPreview" zoomScale="60" zoomScaleNormal="80" workbookViewId="0">
      <selection activeCell="C13" sqref="C13:C21"/>
    </sheetView>
  </sheetViews>
  <sheetFormatPr defaultColWidth="8.85546875" defaultRowHeight="15" x14ac:dyDescent="0.25"/>
  <cols>
    <col min="1" max="1" width="5.5703125" style="5" customWidth="1"/>
    <col min="2" max="2" width="8.85546875" style="5"/>
    <col min="3" max="3" width="36.140625" style="5" bestFit="1" customWidth="1"/>
    <col min="4" max="4" width="11.42578125" style="5" bestFit="1" customWidth="1"/>
    <col min="5" max="5" width="19.28515625" style="5" customWidth="1"/>
    <col min="6" max="7" width="11.140625" style="5" customWidth="1"/>
    <col min="8" max="8" width="14.28515625" style="5" customWidth="1"/>
    <col min="9" max="12" width="9.28515625" style="5" bestFit="1" customWidth="1"/>
    <col min="13" max="13" width="9.140625" style="5" bestFit="1" customWidth="1"/>
    <col min="14" max="14" width="17.42578125" style="5" customWidth="1"/>
    <col min="15" max="15" width="17.28515625" style="5" customWidth="1"/>
    <col min="16" max="16" width="13.42578125" style="5" customWidth="1"/>
    <col min="17" max="16384" width="8.85546875" style="5"/>
  </cols>
  <sheetData>
    <row r="1" spans="1:22" s="3" customFormat="1" ht="14.25" x14ac:dyDescent="0.2">
      <c r="A1" s="48" t="s">
        <v>89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2" ht="13.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 s="3" customFormat="1" x14ac:dyDescent="0.2">
      <c r="A3" s="49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s="3" customFormat="1" x14ac:dyDescent="0.2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s="3" customFormat="1" x14ac:dyDescent="0.2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3" customForma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3" customFormat="1" x14ac:dyDescent="0.25">
      <c r="A7" s="46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"/>
      <c r="M7" s="6"/>
      <c r="N7" s="6"/>
      <c r="O7" s="6"/>
      <c r="P7" s="6"/>
      <c r="Q7" s="6"/>
      <c r="R7" s="6"/>
      <c r="S7" s="7"/>
      <c r="T7" s="7"/>
      <c r="U7" s="7"/>
      <c r="V7" s="7"/>
    </row>
    <row r="8" spans="1:22" s="3" customForma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s="3" customFormat="1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s="3" customFormat="1" x14ac:dyDescent="0.2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4.4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22" ht="51.75" thickBot="1" x14ac:dyDescent="0.3">
      <c r="A12" s="8" t="s">
        <v>3</v>
      </c>
      <c r="B12" s="9" t="s">
        <v>4</v>
      </c>
      <c r="C12" s="44" t="s">
        <v>5</v>
      </c>
      <c r="D12" s="9" t="s">
        <v>6</v>
      </c>
      <c r="E12" s="8" t="s">
        <v>7</v>
      </c>
      <c r="F12" s="10" t="s">
        <v>8</v>
      </c>
      <c r="G12" s="10" t="s">
        <v>9</v>
      </c>
      <c r="H12" s="8" t="s">
        <v>10</v>
      </c>
      <c r="I12" s="11" t="s">
        <v>11</v>
      </c>
      <c r="J12" s="8" t="s">
        <v>12</v>
      </c>
      <c r="K12" s="10" t="s">
        <v>34</v>
      </c>
      <c r="L12" s="10" t="s">
        <v>13</v>
      </c>
      <c r="M12" s="8" t="s">
        <v>14</v>
      </c>
      <c r="N12" s="8" t="s">
        <v>15</v>
      </c>
      <c r="O12" s="8" t="s">
        <v>16</v>
      </c>
      <c r="P12" s="8" t="s">
        <v>103</v>
      </c>
    </row>
    <row r="13" spans="1:22" ht="25.5" x14ac:dyDescent="0.25">
      <c r="A13" s="12">
        <v>1</v>
      </c>
      <c r="B13" s="13" t="s">
        <v>81</v>
      </c>
      <c r="C13" s="45"/>
      <c r="D13" s="13" t="s">
        <v>18</v>
      </c>
      <c r="E13" s="13" t="s">
        <v>19</v>
      </c>
      <c r="F13" s="12">
        <v>10</v>
      </c>
      <c r="G13" s="12">
        <v>10</v>
      </c>
      <c r="H13" s="13" t="s">
        <v>48</v>
      </c>
      <c r="I13" s="12">
        <v>19</v>
      </c>
      <c r="J13" s="12">
        <v>11.6</v>
      </c>
      <c r="K13" s="14">
        <v>11</v>
      </c>
      <c r="L13" s="14">
        <v>3</v>
      </c>
      <c r="M13" s="15">
        <f t="shared" ref="M13:M21" si="0">SUM(I13:L13)</f>
        <v>44.6</v>
      </c>
      <c r="N13" s="16">
        <v>63</v>
      </c>
      <c r="O13" s="16">
        <f t="shared" ref="O13:O21" si="1">(M13/N13)*100</f>
        <v>70.793650793650798</v>
      </c>
      <c r="P13" s="17" t="s">
        <v>20</v>
      </c>
    </row>
    <row r="14" spans="1:22" ht="25.5" x14ac:dyDescent="0.25">
      <c r="A14" s="18">
        <v>2</v>
      </c>
      <c r="B14" s="13" t="s">
        <v>86</v>
      </c>
      <c r="C14" s="45"/>
      <c r="D14" s="13" t="s">
        <v>18</v>
      </c>
      <c r="E14" s="13" t="s">
        <v>19</v>
      </c>
      <c r="F14" s="12">
        <v>10</v>
      </c>
      <c r="G14" s="12">
        <v>10</v>
      </c>
      <c r="H14" s="13" t="s">
        <v>48</v>
      </c>
      <c r="I14" s="18">
        <v>19</v>
      </c>
      <c r="J14" s="18">
        <v>11.6</v>
      </c>
      <c r="K14" s="41">
        <v>8</v>
      </c>
      <c r="L14" s="19">
        <v>0</v>
      </c>
      <c r="M14" s="15">
        <f t="shared" si="0"/>
        <v>38.6</v>
      </c>
      <c r="N14" s="16">
        <v>63</v>
      </c>
      <c r="O14" s="16">
        <f t="shared" si="1"/>
        <v>61.269841269841272</v>
      </c>
      <c r="P14" s="17" t="s">
        <v>20</v>
      </c>
    </row>
    <row r="15" spans="1:22" ht="25.5" x14ac:dyDescent="0.25">
      <c r="A15" s="18">
        <v>3</v>
      </c>
      <c r="B15" s="13" t="s">
        <v>87</v>
      </c>
      <c r="C15" s="45"/>
      <c r="D15" s="13" t="s">
        <v>18</v>
      </c>
      <c r="E15" s="13" t="s">
        <v>19</v>
      </c>
      <c r="F15" s="12">
        <v>10</v>
      </c>
      <c r="G15" s="12">
        <v>10</v>
      </c>
      <c r="H15" s="13" t="s">
        <v>48</v>
      </c>
      <c r="I15" s="18">
        <v>16</v>
      </c>
      <c r="J15" s="18">
        <v>7.2</v>
      </c>
      <c r="K15" s="41">
        <v>8</v>
      </c>
      <c r="L15" s="14">
        <v>6</v>
      </c>
      <c r="M15" s="15">
        <f t="shared" si="0"/>
        <v>37.200000000000003</v>
      </c>
      <c r="N15" s="16">
        <v>63</v>
      </c>
      <c r="O15" s="16">
        <f t="shared" si="1"/>
        <v>59.047619047619051</v>
      </c>
      <c r="P15" s="17" t="s">
        <v>20</v>
      </c>
    </row>
    <row r="16" spans="1:22" ht="25.5" x14ac:dyDescent="0.25">
      <c r="A16" s="12">
        <v>4</v>
      </c>
      <c r="B16" s="13" t="s">
        <v>85</v>
      </c>
      <c r="C16" s="45"/>
      <c r="D16" s="13" t="s">
        <v>18</v>
      </c>
      <c r="E16" s="13" t="s">
        <v>19</v>
      </c>
      <c r="F16" s="12">
        <v>10</v>
      </c>
      <c r="G16" s="12">
        <v>10</v>
      </c>
      <c r="H16" s="13" t="s">
        <v>48</v>
      </c>
      <c r="I16" s="18">
        <v>16</v>
      </c>
      <c r="J16" s="18">
        <v>7.2</v>
      </c>
      <c r="K16" s="41">
        <v>7.5</v>
      </c>
      <c r="L16" s="19">
        <v>6</v>
      </c>
      <c r="M16" s="43">
        <f t="shared" si="0"/>
        <v>36.700000000000003</v>
      </c>
      <c r="N16" s="14">
        <v>63</v>
      </c>
      <c r="O16" s="14">
        <f t="shared" si="1"/>
        <v>58.25396825396826</v>
      </c>
      <c r="P16" s="12" t="s">
        <v>21</v>
      </c>
    </row>
    <row r="17" spans="1:22" ht="25.5" x14ac:dyDescent="0.25">
      <c r="A17" s="18">
        <v>5</v>
      </c>
      <c r="B17" s="13" t="s">
        <v>83</v>
      </c>
      <c r="C17" s="45"/>
      <c r="D17" s="13" t="s">
        <v>18</v>
      </c>
      <c r="E17" s="13" t="s">
        <v>19</v>
      </c>
      <c r="F17" s="12">
        <v>10</v>
      </c>
      <c r="G17" s="12">
        <v>10</v>
      </c>
      <c r="H17" s="13" t="s">
        <v>48</v>
      </c>
      <c r="I17" s="18">
        <v>14</v>
      </c>
      <c r="J17" s="18">
        <v>5.2</v>
      </c>
      <c r="K17" s="19">
        <v>9</v>
      </c>
      <c r="L17" s="14">
        <v>0</v>
      </c>
      <c r="M17" s="43">
        <f t="shared" si="0"/>
        <v>28.2</v>
      </c>
      <c r="N17" s="14">
        <v>63</v>
      </c>
      <c r="O17" s="14">
        <f t="shared" si="1"/>
        <v>44.761904761904759</v>
      </c>
      <c r="P17" s="12" t="s">
        <v>21</v>
      </c>
    </row>
    <row r="18" spans="1:22" ht="25.5" x14ac:dyDescent="0.25">
      <c r="A18" s="18">
        <v>6</v>
      </c>
      <c r="B18" s="13" t="s">
        <v>82</v>
      </c>
      <c r="C18" s="45"/>
      <c r="D18" s="13" t="s">
        <v>18</v>
      </c>
      <c r="E18" s="13" t="s">
        <v>19</v>
      </c>
      <c r="F18" s="12">
        <v>10</v>
      </c>
      <c r="G18" s="12">
        <v>10</v>
      </c>
      <c r="H18" s="13" t="s">
        <v>48</v>
      </c>
      <c r="I18" s="18">
        <v>14</v>
      </c>
      <c r="J18" s="18">
        <v>4.4000000000000004</v>
      </c>
      <c r="K18" s="18">
        <v>1</v>
      </c>
      <c r="L18" s="12">
        <v>0</v>
      </c>
      <c r="M18" s="43">
        <f t="shared" si="0"/>
        <v>19.399999999999999</v>
      </c>
      <c r="N18" s="14">
        <v>63</v>
      </c>
      <c r="O18" s="14">
        <f t="shared" si="1"/>
        <v>30.793650793650791</v>
      </c>
      <c r="P18" s="12" t="s">
        <v>21</v>
      </c>
    </row>
    <row r="19" spans="1:22" ht="25.5" x14ac:dyDescent="0.25">
      <c r="A19" s="12">
        <v>7</v>
      </c>
      <c r="B19" s="13" t="s">
        <v>80</v>
      </c>
      <c r="C19" s="45"/>
      <c r="D19" s="13" t="s">
        <v>18</v>
      </c>
      <c r="E19" s="13" t="s">
        <v>19</v>
      </c>
      <c r="F19" s="12">
        <v>10</v>
      </c>
      <c r="G19" s="12">
        <v>10</v>
      </c>
      <c r="H19" s="13" t="s">
        <v>48</v>
      </c>
      <c r="I19" s="18">
        <v>7</v>
      </c>
      <c r="J19" s="18">
        <v>4.4000000000000004</v>
      </c>
      <c r="K19" s="18">
        <v>4.5</v>
      </c>
      <c r="L19" s="12">
        <v>3</v>
      </c>
      <c r="M19" s="43">
        <f t="shared" si="0"/>
        <v>18.899999999999999</v>
      </c>
      <c r="N19" s="14">
        <v>63</v>
      </c>
      <c r="O19" s="14">
        <f t="shared" si="1"/>
        <v>30</v>
      </c>
      <c r="P19" s="12" t="s">
        <v>21</v>
      </c>
    </row>
    <row r="20" spans="1:22" ht="25.5" x14ac:dyDescent="0.25">
      <c r="A20" s="18">
        <v>8</v>
      </c>
      <c r="B20" s="13" t="s">
        <v>79</v>
      </c>
      <c r="C20" s="45"/>
      <c r="D20" s="38" t="s">
        <v>18</v>
      </c>
      <c r="E20" s="38" t="s">
        <v>19</v>
      </c>
      <c r="F20" s="12">
        <v>10</v>
      </c>
      <c r="G20" s="12">
        <v>10</v>
      </c>
      <c r="H20" s="13" t="s">
        <v>48</v>
      </c>
      <c r="I20" s="18">
        <v>10</v>
      </c>
      <c r="J20" s="18">
        <v>1.2</v>
      </c>
      <c r="K20" s="41">
        <v>2.5</v>
      </c>
      <c r="L20" s="19">
        <v>3</v>
      </c>
      <c r="M20" s="41">
        <f t="shared" si="0"/>
        <v>16.7</v>
      </c>
      <c r="N20" s="14">
        <v>63</v>
      </c>
      <c r="O20" s="19">
        <f t="shared" si="1"/>
        <v>26.50793650793651</v>
      </c>
      <c r="P20" s="12" t="s">
        <v>21</v>
      </c>
    </row>
    <row r="21" spans="1:22" ht="25.5" x14ac:dyDescent="0.25">
      <c r="A21" s="18">
        <v>9</v>
      </c>
      <c r="B21" s="13" t="s">
        <v>84</v>
      </c>
      <c r="C21" s="45"/>
      <c r="D21" s="38" t="s">
        <v>18</v>
      </c>
      <c r="E21" s="38" t="s">
        <v>19</v>
      </c>
      <c r="F21" s="12">
        <v>10</v>
      </c>
      <c r="G21" s="12">
        <v>10</v>
      </c>
      <c r="H21" s="13" t="s">
        <v>48</v>
      </c>
      <c r="I21" s="18">
        <v>9</v>
      </c>
      <c r="J21" s="18">
        <v>4</v>
      </c>
      <c r="K21" s="41">
        <v>2.5</v>
      </c>
      <c r="L21" s="19">
        <v>0</v>
      </c>
      <c r="M21" s="41">
        <f t="shared" si="0"/>
        <v>15.5</v>
      </c>
      <c r="N21" s="14">
        <v>63</v>
      </c>
      <c r="O21" s="19">
        <f t="shared" si="1"/>
        <v>24.603174603174601</v>
      </c>
      <c r="P21" s="12" t="s">
        <v>21</v>
      </c>
    </row>
    <row r="22" spans="1:22" ht="15.6" x14ac:dyDescent="0.25">
      <c r="A22" s="22"/>
      <c r="B22" s="21"/>
      <c r="C22" s="35"/>
      <c r="D22" s="20"/>
      <c r="E22" s="20"/>
      <c r="F22" s="20"/>
      <c r="G22" s="20"/>
      <c r="H22" s="20"/>
      <c r="I22" s="22"/>
      <c r="J22" s="22"/>
      <c r="K22" s="23"/>
      <c r="L22" s="23"/>
      <c r="M22" s="36"/>
      <c r="N22" s="24"/>
      <c r="O22" s="24"/>
      <c r="P22" s="25"/>
    </row>
    <row r="23" spans="1:22" x14ac:dyDescent="0.25">
      <c r="A23" s="20"/>
      <c r="B23" s="26" t="s">
        <v>22</v>
      </c>
      <c r="C23" s="20"/>
      <c r="D23" s="27"/>
      <c r="E23" s="20" t="s">
        <v>23</v>
      </c>
      <c r="F23" s="20"/>
      <c r="G23" s="20"/>
      <c r="H23" s="20"/>
      <c r="I23" s="22"/>
      <c r="J23" s="2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2"/>
    </row>
    <row r="24" spans="1:22" ht="13.9" x14ac:dyDescent="0.25">
      <c r="A24" s="20"/>
      <c r="B24" s="26"/>
      <c r="C24" s="20"/>
      <c r="D24" s="20"/>
      <c r="E24" s="20"/>
      <c r="F24" s="20"/>
      <c r="G24" s="20"/>
      <c r="H24" s="20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2"/>
    </row>
    <row r="25" spans="1:22" x14ac:dyDescent="0.25">
      <c r="B25" s="28" t="s">
        <v>24</v>
      </c>
      <c r="C25" s="29"/>
      <c r="D25" s="30"/>
      <c r="E25" s="31" t="s">
        <v>25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2" ht="13.9" x14ac:dyDescent="0.25">
      <c r="B26" s="32"/>
      <c r="C26" s="32"/>
      <c r="D26" s="32"/>
      <c r="E26" s="32"/>
      <c r="F26" s="32"/>
      <c r="G26" s="32"/>
      <c r="H26" s="2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x14ac:dyDescent="0.25">
      <c r="B27" s="33"/>
      <c r="C27" s="33"/>
      <c r="D27" s="34"/>
      <c r="E27" s="33" t="s">
        <v>26</v>
      </c>
      <c r="F27" s="33"/>
      <c r="G27" s="33"/>
      <c r="H27" s="20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9" x14ac:dyDescent="0.25">
      <c r="B28" s="33"/>
      <c r="C28" s="33"/>
      <c r="D28" s="33"/>
      <c r="E28" s="33"/>
      <c r="F28" s="33"/>
      <c r="G28" s="33"/>
      <c r="H28" s="20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5">
      <c r="B29" s="33"/>
      <c r="C29" s="33"/>
      <c r="D29" s="34"/>
      <c r="E29" s="33" t="s">
        <v>27</v>
      </c>
      <c r="F29" s="33"/>
      <c r="G29" s="33"/>
      <c r="H29" s="20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9" x14ac:dyDescent="0.25">
      <c r="B30" s="33"/>
      <c r="C30" s="33"/>
      <c r="D30" s="33"/>
      <c r="E30" s="33"/>
      <c r="F30" s="33"/>
      <c r="G30" s="33"/>
      <c r="H30" s="20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5">
      <c r="B31" s="33"/>
      <c r="C31" s="33"/>
      <c r="D31" s="34"/>
      <c r="E31" s="33" t="s">
        <v>28</v>
      </c>
      <c r="F31" s="33"/>
      <c r="G31" s="33"/>
      <c r="H31" s="20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9" x14ac:dyDescent="0.25">
      <c r="B32" s="32"/>
      <c r="C32" s="32"/>
      <c r="D32" s="32"/>
      <c r="E32" s="32"/>
      <c r="F32" s="32"/>
      <c r="G32" s="32"/>
      <c r="H32" s="20"/>
      <c r="I32" s="32"/>
      <c r="J32" s="32"/>
      <c r="K32" s="32"/>
      <c r="L32" s="32"/>
      <c r="M32" s="32"/>
      <c r="N32" s="32"/>
      <c r="O32" s="32"/>
      <c r="P32" s="32"/>
    </row>
    <row r="33" spans="2:16" ht="13.9" x14ac:dyDescent="0.25">
      <c r="B33" s="32"/>
      <c r="C33" s="32"/>
      <c r="D33" s="32"/>
      <c r="E33" s="32"/>
      <c r="F33" s="32"/>
      <c r="G33" s="32"/>
      <c r="H33" s="20"/>
      <c r="I33" s="32"/>
      <c r="J33" s="32"/>
      <c r="K33" s="32"/>
      <c r="L33" s="32"/>
      <c r="M33" s="32"/>
      <c r="N33" s="32"/>
      <c r="O33" s="32"/>
      <c r="P33" s="32"/>
    </row>
    <row r="34" spans="2:16" ht="13.9" x14ac:dyDescent="0.25">
      <c r="B34" s="32"/>
      <c r="C34" s="32"/>
      <c r="D34" s="32"/>
      <c r="E34" s="32"/>
      <c r="F34" s="32"/>
      <c r="G34" s="32"/>
      <c r="H34" s="20"/>
      <c r="I34" s="32"/>
      <c r="J34" s="32"/>
      <c r="K34" s="32"/>
      <c r="L34" s="32"/>
      <c r="M34" s="32"/>
      <c r="N34" s="32"/>
      <c r="O34" s="32"/>
      <c r="P34" s="32"/>
    </row>
    <row r="35" spans="2:16" ht="13.9" x14ac:dyDescent="0.25">
      <c r="B35" s="32"/>
      <c r="C35" s="32"/>
      <c r="D35" s="32"/>
      <c r="E35" s="32"/>
      <c r="F35" s="32"/>
      <c r="G35" s="32"/>
      <c r="H35" s="20"/>
      <c r="I35" s="32"/>
      <c r="J35" s="32"/>
      <c r="K35" s="32"/>
      <c r="L35" s="32"/>
      <c r="M35" s="32"/>
      <c r="N35" s="32"/>
      <c r="O35" s="32"/>
      <c r="P35" s="32"/>
    </row>
  </sheetData>
  <sortState ref="A15:P23">
    <sortCondition descending="1" ref="O15"/>
  </sortState>
  <mergeCells count="10">
    <mergeCell ref="A8:V8"/>
    <mergeCell ref="A9:V9"/>
    <mergeCell ref="A10:V10"/>
    <mergeCell ref="A11:P11"/>
    <mergeCell ref="A1:P1"/>
    <mergeCell ref="A3:V3"/>
    <mergeCell ref="A4:V4"/>
    <mergeCell ref="A5:V5"/>
    <mergeCell ref="A6:V6"/>
    <mergeCell ref="A7:K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view="pageBreakPreview" zoomScale="90" zoomScaleNormal="90" zoomScaleSheetLayoutView="90" workbookViewId="0">
      <selection activeCell="C13" sqref="C13:C16"/>
    </sheetView>
  </sheetViews>
  <sheetFormatPr defaultColWidth="8.85546875" defaultRowHeight="15" x14ac:dyDescent="0.25"/>
  <cols>
    <col min="1" max="1" width="5.5703125" style="5" customWidth="1"/>
    <col min="2" max="2" width="8.85546875" style="5"/>
    <col min="3" max="3" width="29.5703125" style="5" bestFit="1" customWidth="1"/>
    <col min="4" max="4" width="11.42578125" style="5" bestFit="1" customWidth="1"/>
    <col min="5" max="5" width="19.28515625" style="5" customWidth="1"/>
    <col min="6" max="6" width="9.5703125" style="5" bestFit="1" customWidth="1"/>
    <col min="7" max="7" width="10" style="5" bestFit="1" customWidth="1"/>
    <col min="8" max="8" width="17.5703125" style="5" customWidth="1"/>
    <col min="9" max="11" width="9.28515625" style="5" bestFit="1" customWidth="1"/>
    <col min="12" max="12" width="9.28515625" style="5" customWidth="1"/>
    <col min="13" max="13" width="10.140625" style="5" customWidth="1"/>
    <col min="14" max="14" width="18.7109375" style="5" customWidth="1"/>
    <col min="15" max="15" width="17.28515625" style="5" customWidth="1"/>
    <col min="16" max="16" width="13.42578125" style="5" customWidth="1"/>
    <col min="17" max="16384" width="8.85546875" style="5"/>
  </cols>
  <sheetData>
    <row r="1" spans="1:22" s="3" customFormat="1" ht="14.25" x14ac:dyDescent="0.2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2" ht="13.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 s="3" customFormat="1" x14ac:dyDescent="0.2">
      <c r="A3" s="49" t="s">
        <v>95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s="3" customFormat="1" x14ac:dyDescent="0.2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s="3" customFormat="1" x14ac:dyDescent="0.2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3" customFormat="1" x14ac:dyDescent="0.2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3" customFormat="1" x14ac:dyDescent="0.25">
      <c r="A7" s="46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6"/>
      <c r="M7" s="6"/>
      <c r="N7" s="6"/>
      <c r="O7" s="6"/>
      <c r="P7" s="6"/>
      <c r="Q7" s="6"/>
      <c r="R7" s="6"/>
      <c r="S7" s="7"/>
      <c r="T7" s="7"/>
      <c r="U7" s="7"/>
      <c r="V7" s="7"/>
    </row>
    <row r="8" spans="1:22" s="3" customFormat="1" x14ac:dyDescent="0.2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s="3" customFormat="1" x14ac:dyDescent="0.2">
      <c r="A9" s="4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s="3" customFormat="1" x14ac:dyDescent="0.2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14.4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22" ht="51.75" thickBot="1" x14ac:dyDescent="0.3">
      <c r="A12" s="8" t="s">
        <v>3</v>
      </c>
      <c r="B12" s="9" t="s">
        <v>4</v>
      </c>
      <c r="C12" s="44" t="s">
        <v>5</v>
      </c>
      <c r="D12" s="9" t="s">
        <v>6</v>
      </c>
      <c r="E12" s="8" t="s">
        <v>7</v>
      </c>
      <c r="F12" s="10" t="s">
        <v>8</v>
      </c>
      <c r="G12" s="10" t="s">
        <v>9</v>
      </c>
      <c r="H12" s="8" t="s">
        <v>10</v>
      </c>
      <c r="I12" s="11" t="s">
        <v>11</v>
      </c>
      <c r="J12" s="8" t="s">
        <v>12</v>
      </c>
      <c r="K12" s="10" t="s">
        <v>34</v>
      </c>
      <c r="L12" s="10" t="s">
        <v>13</v>
      </c>
      <c r="M12" s="8" t="s">
        <v>14</v>
      </c>
      <c r="N12" s="8" t="s">
        <v>15</v>
      </c>
      <c r="O12" s="8" t="s">
        <v>16</v>
      </c>
      <c r="P12" s="8" t="s">
        <v>104</v>
      </c>
    </row>
    <row r="13" spans="1:22" ht="25.5" x14ac:dyDescent="0.25">
      <c r="A13" s="12">
        <v>1</v>
      </c>
      <c r="B13" s="13" t="s">
        <v>93</v>
      </c>
      <c r="C13" s="45"/>
      <c r="D13" s="13" t="s">
        <v>18</v>
      </c>
      <c r="E13" s="13" t="s">
        <v>19</v>
      </c>
      <c r="F13" s="12" t="s">
        <v>102</v>
      </c>
      <c r="G13" s="12">
        <v>11</v>
      </c>
      <c r="H13" s="13" t="s">
        <v>48</v>
      </c>
      <c r="I13" s="12">
        <v>25</v>
      </c>
      <c r="J13" s="12">
        <v>10</v>
      </c>
      <c r="K13" s="43">
        <v>7</v>
      </c>
      <c r="L13" s="14">
        <v>6</v>
      </c>
      <c r="M13" s="15">
        <f>SUM(I13:L13)</f>
        <v>48</v>
      </c>
      <c r="N13" s="16">
        <v>70</v>
      </c>
      <c r="O13" s="16">
        <f>(M13/N13)*100</f>
        <v>68.571428571428569</v>
      </c>
      <c r="P13" s="17" t="s">
        <v>20</v>
      </c>
    </row>
    <row r="14" spans="1:22" ht="25.5" x14ac:dyDescent="0.25">
      <c r="A14" s="18">
        <v>2</v>
      </c>
      <c r="B14" s="13" t="s">
        <v>92</v>
      </c>
      <c r="C14" s="45"/>
      <c r="D14" s="13" t="s">
        <v>18</v>
      </c>
      <c r="E14" s="13" t="s">
        <v>19</v>
      </c>
      <c r="F14" s="12" t="s">
        <v>102</v>
      </c>
      <c r="G14" s="12">
        <v>11</v>
      </c>
      <c r="H14" s="13" t="s">
        <v>48</v>
      </c>
      <c r="I14" s="18">
        <v>20</v>
      </c>
      <c r="J14" s="18">
        <v>6.4</v>
      </c>
      <c r="K14" s="41">
        <v>4.5</v>
      </c>
      <c r="L14" s="19">
        <v>6</v>
      </c>
      <c r="M14" s="43">
        <f>SUM(I14:L14)</f>
        <v>36.9</v>
      </c>
      <c r="N14" s="14">
        <v>70</v>
      </c>
      <c r="O14" s="14">
        <f>(M14/N14)*100</f>
        <v>52.714285714285715</v>
      </c>
      <c r="P14" s="12" t="s">
        <v>21</v>
      </c>
    </row>
    <row r="15" spans="1:22" ht="25.5" x14ac:dyDescent="0.25">
      <c r="A15" s="18">
        <v>3</v>
      </c>
      <c r="B15" s="13" t="s">
        <v>91</v>
      </c>
      <c r="C15" s="45"/>
      <c r="D15" s="13" t="s">
        <v>18</v>
      </c>
      <c r="E15" s="13" t="s">
        <v>19</v>
      </c>
      <c r="F15" s="12" t="s">
        <v>102</v>
      </c>
      <c r="G15" s="12">
        <v>11</v>
      </c>
      <c r="H15" s="13" t="s">
        <v>48</v>
      </c>
      <c r="I15" s="18">
        <v>8</v>
      </c>
      <c r="J15" s="18">
        <v>6.4</v>
      </c>
      <c r="K15" s="41">
        <v>1.5</v>
      </c>
      <c r="L15" s="14">
        <v>0</v>
      </c>
      <c r="M15" s="43">
        <f>SUM(I15:L15)</f>
        <v>15.9</v>
      </c>
      <c r="N15" s="14">
        <v>70</v>
      </c>
      <c r="O15" s="14">
        <f>(M15/N15)*100</f>
        <v>22.714285714285715</v>
      </c>
      <c r="P15" s="12" t="s">
        <v>21</v>
      </c>
    </row>
    <row r="16" spans="1:22" ht="25.5" x14ac:dyDescent="0.25">
      <c r="A16" s="12">
        <v>4</v>
      </c>
      <c r="B16" s="13" t="s">
        <v>94</v>
      </c>
      <c r="C16" s="45"/>
      <c r="D16" s="13" t="s">
        <v>18</v>
      </c>
      <c r="E16" s="13" t="s">
        <v>19</v>
      </c>
      <c r="F16" s="12" t="s">
        <v>102</v>
      </c>
      <c r="G16" s="12">
        <v>11</v>
      </c>
      <c r="H16" s="13" t="s">
        <v>48</v>
      </c>
      <c r="I16" s="18">
        <v>10</v>
      </c>
      <c r="J16" s="18">
        <v>3.2</v>
      </c>
      <c r="K16" s="41">
        <v>2.5</v>
      </c>
      <c r="L16" s="19">
        <v>0</v>
      </c>
      <c r="M16" s="43">
        <f>SUM(I16:L16)</f>
        <v>15.7</v>
      </c>
      <c r="N16" s="14">
        <v>70</v>
      </c>
      <c r="O16" s="14">
        <f>(M16/N16)*100</f>
        <v>22.428571428571427</v>
      </c>
      <c r="P16" s="12" t="s">
        <v>21</v>
      </c>
    </row>
    <row r="17" spans="1:22" ht="15.6" x14ac:dyDescent="0.25">
      <c r="A17" s="22"/>
      <c r="B17" s="21"/>
      <c r="C17" s="35"/>
      <c r="D17" s="20"/>
      <c r="E17" s="20"/>
      <c r="F17" s="20"/>
      <c r="G17" s="20"/>
      <c r="H17" s="20"/>
      <c r="I17" s="22"/>
      <c r="J17" s="22"/>
      <c r="K17" s="23"/>
      <c r="L17" s="23"/>
      <c r="M17" s="36"/>
      <c r="N17" s="24"/>
      <c r="O17" s="24"/>
      <c r="P17" s="25"/>
    </row>
    <row r="18" spans="1:22" x14ac:dyDescent="0.25">
      <c r="A18" s="20"/>
      <c r="B18" s="26" t="s">
        <v>22</v>
      </c>
      <c r="C18" s="20"/>
      <c r="D18" s="27"/>
      <c r="E18" s="20" t="s">
        <v>23</v>
      </c>
      <c r="F18" s="20"/>
      <c r="G18" s="20"/>
      <c r="H18" s="20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2"/>
    </row>
    <row r="19" spans="1:22" ht="13.9" x14ac:dyDescent="0.25">
      <c r="A19" s="20"/>
      <c r="B19" s="26"/>
      <c r="C19" s="20"/>
      <c r="D19" s="20"/>
      <c r="E19" s="20"/>
      <c r="F19" s="20"/>
      <c r="G19" s="20"/>
      <c r="H19" s="20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2"/>
    </row>
    <row r="20" spans="1:22" x14ac:dyDescent="0.25">
      <c r="B20" s="28" t="s">
        <v>24</v>
      </c>
      <c r="C20" s="29"/>
      <c r="D20" s="30"/>
      <c r="E20" s="31" t="s">
        <v>25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3.9" x14ac:dyDescent="0.25">
      <c r="B21" s="32"/>
      <c r="C21" s="32"/>
      <c r="D21" s="32"/>
      <c r="E21" s="32"/>
      <c r="F21" s="32"/>
      <c r="G21" s="32"/>
      <c r="H21" s="20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:22" x14ac:dyDescent="0.25">
      <c r="B22" s="33"/>
      <c r="C22" s="33"/>
      <c r="D22" s="34"/>
      <c r="E22" s="33" t="s">
        <v>26</v>
      </c>
      <c r="F22" s="33"/>
      <c r="G22" s="33"/>
      <c r="H22" s="20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9" x14ac:dyDescent="0.25">
      <c r="B23" s="33"/>
      <c r="C23" s="33"/>
      <c r="D23" s="33"/>
      <c r="E23" s="33"/>
      <c r="F23" s="33"/>
      <c r="G23" s="33"/>
      <c r="H23" s="20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x14ac:dyDescent="0.25">
      <c r="B24" s="33"/>
      <c r="C24" s="33"/>
      <c r="D24" s="34"/>
      <c r="E24" s="33" t="s">
        <v>27</v>
      </c>
      <c r="F24" s="33"/>
      <c r="G24" s="33"/>
      <c r="H24" s="20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9" x14ac:dyDescent="0.25">
      <c r="B25" s="33"/>
      <c r="C25" s="33"/>
      <c r="D25" s="33"/>
      <c r="E25" s="33"/>
      <c r="F25" s="33"/>
      <c r="G25" s="33"/>
      <c r="H25" s="20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5">
      <c r="B26" s="33"/>
      <c r="C26" s="33"/>
      <c r="D26" s="34"/>
      <c r="E26" s="33" t="s">
        <v>28</v>
      </c>
      <c r="F26" s="33"/>
      <c r="G26" s="33"/>
      <c r="H26" s="20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9" x14ac:dyDescent="0.25">
      <c r="B27" s="32"/>
      <c r="C27" s="32"/>
      <c r="D27" s="32"/>
      <c r="E27" s="32"/>
      <c r="F27" s="32"/>
      <c r="G27" s="32"/>
      <c r="H27" s="20"/>
      <c r="I27" s="32"/>
      <c r="J27" s="32"/>
      <c r="K27" s="32"/>
      <c r="L27" s="32"/>
      <c r="M27" s="32"/>
      <c r="N27" s="32"/>
      <c r="O27" s="32"/>
      <c r="P27" s="32"/>
    </row>
    <row r="28" spans="1:22" ht="13.9" x14ac:dyDescent="0.25">
      <c r="B28" s="32"/>
      <c r="C28" s="32"/>
      <c r="D28" s="32"/>
      <c r="E28" s="32"/>
      <c r="F28" s="32"/>
      <c r="G28" s="32"/>
      <c r="H28" s="20"/>
      <c r="I28" s="32"/>
      <c r="J28" s="32"/>
      <c r="K28" s="32"/>
      <c r="L28" s="32"/>
      <c r="M28" s="32"/>
      <c r="N28" s="32"/>
      <c r="O28" s="32"/>
      <c r="P28" s="32"/>
    </row>
    <row r="29" spans="1:22" ht="13.9" x14ac:dyDescent="0.25">
      <c r="B29" s="32"/>
      <c r="C29" s="32"/>
      <c r="D29" s="32"/>
      <c r="E29" s="32"/>
      <c r="F29" s="32"/>
      <c r="G29" s="32"/>
      <c r="H29" s="20"/>
      <c r="I29" s="32"/>
      <c r="J29" s="32"/>
      <c r="K29" s="32"/>
      <c r="L29" s="32"/>
      <c r="M29" s="32"/>
      <c r="N29" s="32"/>
      <c r="O29" s="32"/>
      <c r="P29" s="32"/>
    </row>
    <row r="30" spans="1:22" ht="13.9" x14ac:dyDescent="0.25">
      <c r="B30" s="32"/>
      <c r="C30" s="32"/>
      <c r="D30" s="32"/>
      <c r="E30" s="32"/>
      <c r="F30" s="32"/>
      <c r="G30" s="32"/>
      <c r="H30" s="20"/>
      <c r="I30" s="32"/>
      <c r="J30" s="32"/>
      <c r="K30" s="32"/>
      <c r="L30" s="32"/>
      <c r="M30" s="32"/>
      <c r="N30" s="32"/>
      <c r="O30" s="32"/>
      <c r="P30" s="32"/>
    </row>
  </sheetData>
  <sortState ref="A15:P18">
    <sortCondition descending="1" ref="O15"/>
  </sortState>
  <mergeCells count="10">
    <mergeCell ref="A8:V8"/>
    <mergeCell ref="A9:V9"/>
    <mergeCell ref="A10:V10"/>
    <mergeCell ref="A11:P11"/>
    <mergeCell ref="A1:P1"/>
    <mergeCell ref="A3:V3"/>
    <mergeCell ref="A4:V4"/>
    <mergeCell ref="A5:V5"/>
    <mergeCell ref="A6:V6"/>
    <mergeCell ref="A7:K7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7класс</vt:lpstr>
      <vt:lpstr>8 класс</vt:lpstr>
      <vt:lpstr>9 класс</vt:lpstr>
      <vt:lpstr>10 класс</vt:lpstr>
      <vt:lpstr>11 класс</vt:lpstr>
      <vt:lpstr>'10 класс'!Область_печати</vt:lpstr>
      <vt:lpstr>'11 класс'!Область_печати</vt:lpstr>
      <vt:lpstr>'7класс'!Область_печати</vt:lpstr>
      <vt:lpstr>'8 класс'!Область_печати</vt:lpstr>
      <vt:lpstr>'9 класс'!Область_печати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2025-10-27T07:52:08Z</cp:lastPrinted>
  <dcterms:created xsi:type="dcterms:W3CDTF">2025-10-24T08:40:31Z</dcterms:created>
  <dcterms:modified xsi:type="dcterms:W3CDTF">2026-01-12T13:02:51Z</dcterms:modified>
</cp:coreProperties>
</file>