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 activeTab="4"/>
  </bookViews>
  <sheets>
    <sheet name="7 класс" sheetId="5" r:id="rId1"/>
    <sheet name="8 класс" sheetId="6" r:id="rId2"/>
    <sheet name="9 класс" sheetId="1" r:id="rId3"/>
    <sheet name="10 класс" sheetId="8" r:id="rId4"/>
    <sheet name="11 класс" sheetId="3" r:id="rId5"/>
  </sheets>
  <calcPr calcId="162913" refMode="R1C1"/>
</workbook>
</file>

<file path=xl/calcChain.xml><?xml version="1.0" encoding="utf-8"?>
<calcChain xmlns="http://schemas.openxmlformats.org/spreadsheetml/2006/main">
  <c r="N16" i="3" l="1"/>
  <c r="N17" i="3"/>
  <c r="N18" i="3"/>
  <c r="N19" i="3"/>
  <c r="N15" i="3"/>
  <c r="L16" i="3"/>
  <c r="L17" i="3"/>
  <c r="L18" i="3"/>
  <c r="L19" i="3"/>
  <c r="L15" i="3"/>
  <c r="N17" i="8"/>
  <c r="N19" i="8"/>
  <c r="N20" i="8"/>
  <c r="L16" i="8"/>
  <c r="N16" i="8" s="1"/>
  <c r="L17" i="8"/>
  <c r="L19" i="8"/>
  <c r="L18" i="8"/>
  <c r="N18" i="8" s="1"/>
  <c r="L20" i="8"/>
  <c r="L15" i="8"/>
  <c r="N15" i="8" s="1"/>
  <c r="N17" i="1"/>
  <c r="N18" i="1"/>
  <c r="N19" i="1"/>
  <c r="N20" i="1"/>
  <c r="N21" i="1"/>
  <c r="N16" i="1"/>
  <c r="L17" i="1"/>
  <c r="L18" i="1"/>
  <c r="L19" i="1"/>
  <c r="L20" i="1"/>
  <c r="L21" i="1"/>
  <c r="L16" i="1"/>
  <c r="N17" i="6"/>
  <c r="N18" i="6"/>
  <c r="N19" i="6"/>
  <c r="N20" i="6"/>
  <c r="N21" i="6"/>
  <c r="N22" i="6"/>
  <c r="L17" i="6"/>
  <c r="L18" i="6"/>
  <c r="L19" i="6"/>
  <c r="L20" i="6"/>
  <c r="L21" i="6"/>
  <c r="L22" i="6"/>
  <c r="L16" i="6"/>
  <c r="N16" i="6" s="1"/>
  <c r="N17" i="5"/>
  <c r="L17" i="5"/>
  <c r="L19" i="5"/>
  <c r="N19" i="5" s="1"/>
  <c r="L20" i="5"/>
  <c r="N20" i="5" s="1"/>
  <c r="L21" i="5"/>
  <c r="N21" i="5" s="1"/>
  <c r="L18" i="5"/>
  <c r="N18" i="5" s="1"/>
  <c r="L16" i="5"/>
  <c r="N16" i="5" l="1"/>
</calcChain>
</file>

<file path=xl/sharedStrings.xml><?xml version="1.0" encoding="utf-8"?>
<sst xmlns="http://schemas.openxmlformats.org/spreadsheetml/2006/main" count="334" uniqueCount="88">
  <si>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</si>
  <si>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</si>
  <si>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</si>
  <si>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</si>
  <si>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</si>
  <si>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</si>
  <si>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</si>
  <si>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</si>
  <si>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Члены жюри:</t>
  </si>
  <si>
    <t>Задание 1</t>
  </si>
  <si>
    <t>Задание 2</t>
  </si>
  <si>
    <t>Задание 3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</si>
  <si>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</si>
  <si>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</si>
  <si>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</si>
  <si>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</si>
  <si>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</si>
  <si>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Петрова Ольга Юрьевна</t>
  </si>
  <si>
    <t>7Б</t>
  </si>
  <si>
    <t>8А</t>
  </si>
  <si>
    <t>участник</t>
  </si>
  <si>
    <t>победитель</t>
  </si>
  <si>
    <t>Председатель жюри</t>
  </si>
  <si>
    <t>Петрова О.Ю.</t>
  </si>
  <si>
    <t>МБОУ " СОШ № 36"г.Чебоксары</t>
  </si>
  <si>
    <t>МБОУ " СОШ " № 36 г.Чебоксары</t>
  </si>
  <si>
    <t>МБОУ " СОШ № 36" г.Чебоксары</t>
  </si>
  <si>
    <t>призер</t>
  </si>
  <si>
    <t>9В</t>
  </si>
  <si>
    <t>7А</t>
  </si>
  <si>
    <t>8Б</t>
  </si>
  <si>
    <t>Протокол школьного этапа этапа всероссийской олимпиады школьников по экологии  в 2024-2025 уч.г.,10 класс</t>
  </si>
  <si>
    <t>Э-7-1</t>
  </si>
  <si>
    <t>Э-7-2</t>
  </si>
  <si>
    <t>Э-7-3</t>
  </si>
  <si>
    <t>Э-7-4</t>
  </si>
  <si>
    <t>Э-7-5</t>
  </si>
  <si>
    <t>Э-7-6</t>
  </si>
  <si>
    <t>7В</t>
  </si>
  <si>
    <t>Григорьева А.И.</t>
  </si>
  <si>
    <t>Минеева Е.Г</t>
  </si>
  <si>
    <t>Шевченко К.А</t>
  </si>
  <si>
    <t>Э-8-1</t>
  </si>
  <si>
    <t>Э-8-2</t>
  </si>
  <si>
    <t>Э-8-3</t>
  </si>
  <si>
    <t>Э-8-4</t>
  </si>
  <si>
    <t>Э-8-5</t>
  </si>
  <si>
    <t>Э-8-6</t>
  </si>
  <si>
    <t>Э-8-7</t>
  </si>
  <si>
    <t>8К</t>
  </si>
  <si>
    <t>Э-9-1</t>
  </si>
  <si>
    <t>Э-9-2</t>
  </si>
  <si>
    <t>Э-9-3</t>
  </si>
  <si>
    <t>Э-9-4</t>
  </si>
  <si>
    <t>Э-9-5</t>
  </si>
  <si>
    <t>Э-9-6</t>
  </si>
  <si>
    <t>9Б</t>
  </si>
  <si>
    <t>Э-10-1</t>
  </si>
  <si>
    <t>Э-10-2</t>
  </si>
  <si>
    <t>Э-10-3</t>
  </si>
  <si>
    <t>Э-10-4</t>
  </si>
  <si>
    <t>Э-10-5</t>
  </si>
  <si>
    <t>Э-10-6</t>
  </si>
  <si>
    <t>Протокол школьного этапа этапа всероссийской олимпиады школьников по экологии  в 2025-2026 уч.г.,10 класс</t>
  </si>
  <si>
    <t>Э-11-1</t>
  </si>
  <si>
    <t>Э-11-2</t>
  </si>
  <si>
    <t>Э-11-3</t>
  </si>
  <si>
    <t>Э-11-4</t>
  </si>
  <si>
    <t>Э-11-5</t>
  </si>
  <si>
    <t>11У</t>
  </si>
  <si>
    <t>учасник</t>
  </si>
  <si>
    <t>Григорьева Анжела Ивановна, заместитель  директора по учебно-воспитательной работе</t>
  </si>
  <si>
    <t>Петрова Ольга Юрьевна, учитель биологии</t>
  </si>
  <si>
    <t xml:space="preserve">Члены жюри: </t>
  </si>
  <si>
    <t>Шевченко Карина Андреевна, учитель химии и биологии</t>
  </si>
  <si>
    <t>Никитин Валерий Николаевич, учитель географии</t>
  </si>
  <si>
    <t>Никитин В.Н.</t>
  </si>
  <si>
    <r>
      <t>Количество участников:</t>
    </r>
    <r>
      <rPr>
        <b/>
        <i/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7</t>
    </r>
  </si>
  <si>
    <r>
      <t xml:space="preserve">Дата проведения: </t>
    </r>
    <r>
      <rPr>
        <sz val="12"/>
        <rFont val="Times New Roman"/>
        <family val="1"/>
        <charset val="204"/>
      </rPr>
      <t>23.09.2025</t>
    </r>
  </si>
  <si>
    <r>
      <t xml:space="preserve">Место проведения: </t>
    </r>
    <r>
      <rPr>
        <sz val="12"/>
        <rFont val="Times New Roman"/>
        <family val="1"/>
        <charset val="204"/>
      </rPr>
      <t>МБОУ " СОШ № 36" г.Чебоксары</t>
    </r>
  </si>
  <si>
    <r>
      <t xml:space="preserve">Председатель жюри: </t>
    </r>
    <r>
      <rPr>
        <sz val="12"/>
        <rFont val="Times New Roman"/>
        <family val="1"/>
        <charset val="204"/>
      </rPr>
      <t>Минеева Елена Геннадьевна, учитель физики и математики</t>
    </r>
  </si>
  <si>
    <r>
      <t>Количество участников:</t>
    </r>
    <r>
      <rPr>
        <b/>
        <i/>
        <sz val="12"/>
        <color indexed="1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6</t>
    </r>
  </si>
  <si>
    <r>
      <t>Количество участников:</t>
    </r>
    <r>
      <rPr>
        <b/>
        <i/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6</t>
    </r>
  </si>
  <si>
    <r>
      <t>Количество участников:</t>
    </r>
    <r>
      <rPr>
        <b/>
        <i/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5</t>
    </r>
  </si>
  <si>
    <r>
      <t>Протокол школьного этапа этапа всероссийской олимпиады школьников по экологии в 2025-2026 уч.г.,7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класс</t>
    </r>
  </si>
  <si>
    <t>Результат (победитель/ призер/                                  участник)</t>
  </si>
  <si>
    <r>
      <t>Протокол школьного этапа этапа всероссийской олимпиады школьников по экологии в 2025-2026 уч.г 8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</si>
  <si>
    <r>
      <t xml:space="preserve">Протокол школьного этапа этапа всероссийской олимпиады школьников по экологии в 2025-2026 уч.г 9 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</si>
</sst>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83">
    <xf numFmtId="0" fontId="0" fillId="0" borderId="0" xfId="0"/>
    <xf numFmtId="0" fontId="25" fillId="0" borderId="0" xfId="0" applyFont="1"/>
    <xf numFmtId="0" fontId="23" fillId="0" borderId="0" xfId="1" applyFont="1" applyFill="1" applyBorder="1" applyAlignment="1">
      <alignment horizontal="center" vertical="top" wrapText="1"/>
    </xf>
    <xf numFmtId="0" fontId="26" fillId="0" borderId="0" xfId="1" applyFont="1"/>
    <xf numFmtId="0" fontId="27" fillId="0" borderId="0" xfId="1" applyFont="1" applyAlignment="1">
      <alignment horizontal="center"/>
    </xf>
    <xf numFmtId="0" fontId="27" fillId="0" borderId="12" xfId="1" applyFont="1" applyBorder="1" applyAlignment="1">
      <alignment horizontal="center" vertical="top" wrapText="1"/>
    </xf>
    <xf numFmtId="0" fontId="27" fillId="0" borderId="13" xfId="1" applyFont="1" applyBorder="1" applyAlignment="1">
      <alignment horizontal="center" vertical="top" wrapText="1"/>
    </xf>
    <xf numFmtId="0" fontId="27" fillId="0" borderId="12" xfId="1" applyFont="1" applyFill="1" applyBorder="1" applyAlignment="1">
      <alignment horizontal="center" vertical="top" wrapText="1"/>
    </xf>
    <xf numFmtId="0" fontId="27" fillId="0" borderId="13" xfId="1" applyFont="1" applyFill="1" applyBorder="1" applyAlignment="1">
      <alignment horizontal="center" vertical="top" wrapText="1"/>
    </xf>
    <xf numFmtId="0" fontId="27" fillId="0" borderId="14" xfId="1" applyFont="1" applyFill="1" applyBorder="1" applyAlignment="1">
      <alignment horizontal="center" vertical="top" wrapText="1"/>
    </xf>
    <xf numFmtId="0" fontId="27" fillId="0" borderId="15" xfId="1" applyFont="1" applyFill="1" applyBorder="1" applyAlignment="1">
      <alignment horizontal="center" vertical="top" wrapText="1"/>
    </xf>
    <xf numFmtId="0" fontId="26" fillId="0" borderId="11" xfId="1" applyFont="1" applyBorder="1" applyAlignment="1">
      <alignment horizontal="center" vertical="top" wrapText="1"/>
    </xf>
    <xf numFmtId="0" fontId="26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1" fontId="26" fillId="0" borderId="11" xfId="1" applyNumberFormat="1" applyFont="1" applyBorder="1" applyAlignment="1">
      <alignment horizontal="center" vertical="top" wrapText="1"/>
    </xf>
    <xf numFmtId="0" fontId="26" fillId="0" borderId="10" xfId="1" applyFont="1" applyBorder="1" applyAlignment="1">
      <alignment horizontal="left" vertical="top" wrapText="1"/>
    </xf>
    <xf numFmtId="0" fontId="26" fillId="0" borderId="10" xfId="1" applyFont="1" applyBorder="1" applyAlignment="1">
      <alignment horizontal="center" vertical="top" wrapText="1"/>
    </xf>
    <xf numFmtId="0" fontId="27" fillId="0" borderId="0" xfId="1" applyFont="1" applyFill="1" applyBorder="1" applyAlignment="1">
      <alignment vertical="top"/>
    </xf>
    <xf numFmtId="0" fontId="26" fillId="0" borderId="0" xfId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vertical="center" wrapText="1"/>
    </xf>
    <xf numFmtId="0" fontId="25" fillId="0" borderId="16" xfId="0" applyFont="1" applyBorder="1"/>
    <xf numFmtId="0" fontId="22" fillId="0" borderId="0" xfId="0" applyFont="1"/>
    <xf numFmtId="0" fontId="29" fillId="0" borderId="0" xfId="1" applyFont="1" applyFill="1" applyBorder="1" applyAlignment="1">
      <alignment vertical="top"/>
    </xf>
    <xf numFmtId="0" fontId="28" fillId="0" borderId="16" xfId="0" applyFont="1" applyBorder="1"/>
    <xf numFmtId="0" fontId="29" fillId="0" borderId="0" xfId="1" applyFont="1" applyAlignment="1">
      <alignment horizontal="left" wrapText="1"/>
    </xf>
    <xf numFmtId="0" fontId="32" fillId="0" borderId="0" xfId="1" applyFont="1" applyFill="1" applyBorder="1" applyAlignment="1">
      <alignment horizontal="left" vertical="top" wrapText="1"/>
    </xf>
    <xf numFmtId="0" fontId="29" fillId="0" borderId="0" xfId="1" applyFont="1" applyFill="1" applyBorder="1" applyAlignment="1">
      <alignment horizontal="left" vertical="top" wrapText="1"/>
    </xf>
    <xf numFmtId="0" fontId="29" fillId="0" borderId="0" xfId="1" applyFont="1"/>
    <xf numFmtId="0" fontId="30" fillId="0" borderId="0" xfId="1" applyFont="1" applyAlignment="1">
      <alignment horizontal="center"/>
    </xf>
    <xf numFmtId="0" fontId="30" fillId="0" borderId="0" xfId="1" applyFont="1" applyFill="1" applyBorder="1" applyAlignment="1">
      <alignment horizontal="center" vertical="top" wrapText="1"/>
    </xf>
    <xf numFmtId="0" fontId="30" fillId="0" borderId="12" xfId="1" applyFont="1" applyBorder="1" applyAlignment="1">
      <alignment horizontal="center" vertical="top" wrapText="1"/>
    </xf>
    <xf numFmtId="0" fontId="30" fillId="0" borderId="13" xfId="1" applyFont="1" applyBorder="1" applyAlignment="1">
      <alignment horizontal="center" vertical="top" wrapText="1"/>
    </xf>
    <xf numFmtId="0" fontId="30" fillId="0" borderId="12" xfId="1" applyFont="1" applyFill="1" applyBorder="1" applyAlignment="1">
      <alignment horizontal="center" vertical="top" wrapText="1"/>
    </xf>
    <xf numFmtId="0" fontId="30" fillId="0" borderId="13" xfId="1" applyFont="1" applyFill="1" applyBorder="1" applyAlignment="1">
      <alignment horizontal="center" vertical="top" wrapText="1"/>
    </xf>
    <xf numFmtId="0" fontId="30" fillId="0" borderId="14" xfId="1" applyFont="1" applyFill="1" applyBorder="1" applyAlignment="1">
      <alignment horizontal="center" vertical="top" wrapText="1"/>
    </xf>
    <xf numFmtId="0" fontId="30" fillId="0" borderId="15" xfId="1" applyFont="1" applyFill="1" applyBorder="1" applyAlignment="1">
      <alignment horizontal="center" vertical="top" wrapText="1"/>
    </xf>
    <xf numFmtId="0" fontId="29" fillId="0" borderId="11" xfId="1" applyFont="1" applyBorder="1" applyAlignment="1">
      <alignment horizontal="center" vertical="top" wrapText="1"/>
    </xf>
    <xf numFmtId="0" fontId="29" fillId="0" borderId="11" xfId="1" applyFont="1" applyBorder="1" applyAlignment="1">
      <alignment horizontal="left" vertical="top" wrapText="1"/>
    </xf>
    <xf numFmtId="0" fontId="22" fillId="0" borderId="11" xfId="1" applyFont="1" applyBorder="1" applyAlignment="1">
      <alignment horizontal="left" vertical="top" wrapText="1"/>
    </xf>
    <xf numFmtId="1" fontId="29" fillId="0" borderId="11" xfId="1" applyNumberFormat="1" applyFont="1" applyBorder="1" applyAlignment="1">
      <alignment horizontal="center" vertical="top" wrapText="1"/>
    </xf>
    <xf numFmtId="0" fontId="29" fillId="0" borderId="10" xfId="1" applyFont="1" applyBorder="1" applyAlignment="1">
      <alignment horizontal="left" vertical="top" wrapText="1"/>
    </xf>
    <xf numFmtId="0" fontId="29" fillId="0" borderId="10" xfId="1" applyFont="1" applyBorder="1" applyAlignment="1">
      <alignment horizontal="center" vertical="top" wrapText="1"/>
    </xf>
    <xf numFmtId="0" fontId="30" fillId="0" borderId="0" xfId="1" applyFont="1" applyFill="1" applyBorder="1" applyAlignment="1">
      <alignment vertical="top"/>
    </xf>
    <xf numFmtId="0" fontId="29" fillId="0" borderId="0" xfId="1" applyFont="1" applyBorder="1" applyAlignment="1">
      <alignment horizontal="left" vertical="top" wrapText="1"/>
    </xf>
    <xf numFmtId="1" fontId="30" fillId="0" borderId="0" xfId="1" applyNumberFormat="1" applyFont="1" applyFill="1" applyBorder="1" applyAlignment="1">
      <alignment vertical="top"/>
    </xf>
    <xf numFmtId="0" fontId="22" fillId="0" borderId="16" xfId="0" applyFont="1" applyBorder="1"/>
    <xf numFmtId="0" fontId="34" fillId="0" borderId="16" xfId="0" applyFont="1" applyBorder="1"/>
    <xf numFmtId="0" fontId="27" fillId="0" borderId="0" xfId="1" applyFont="1" applyAlignment="1"/>
    <xf numFmtId="0" fontId="26" fillId="0" borderId="0" xfId="1" applyFont="1" applyAlignment="1"/>
    <xf numFmtId="1" fontId="26" fillId="0" borderId="0" xfId="1" applyNumberFormat="1" applyFont="1"/>
    <xf numFmtId="164" fontId="27" fillId="0" borderId="0" xfId="1" applyNumberFormat="1" applyFont="1" applyFill="1" applyBorder="1" applyAlignment="1">
      <alignment vertical="top"/>
    </xf>
    <xf numFmtId="0" fontId="26" fillId="0" borderId="11" xfId="1" applyFont="1" applyFill="1" applyBorder="1" applyAlignment="1">
      <alignment horizontal="center" vertical="top" wrapText="1"/>
    </xf>
    <xf numFmtId="0" fontId="26" fillId="0" borderId="11" xfId="1" applyFont="1" applyFill="1" applyBorder="1" applyAlignment="1">
      <alignment horizontal="left" vertical="top" wrapText="1"/>
    </xf>
    <xf numFmtId="0" fontId="26" fillId="0" borderId="10" xfId="1" applyFont="1" applyFill="1" applyBorder="1" applyAlignment="1">
      <alignment horizontal="left" vertical="top" wrapText="1"/>
    </xf>
    <xf numFmtId="0" fontId="21" fillId="0" borderId="11" xfId="1" applyFont="1" applyFill="1" applyBorder="1" applyAlignment="1">
      <alignment horizontal="left" vertical="top" wrapText="1"/>
    </xf>
    <xf numFmtId="0" fontId="26" fillId="0" borderId="10" xfId="1" applyFont="1" applyFill="1" applyBorder="1" applyAlignment="1">
      <alignment horizontal="center" vertical="top" wrapText="1"/>
    </xf>
    <xf numFmtId="1" fontId="26" fillId="0" borderId="11" xfId="1" applyNumberFormat="1" applyFont="1" applyFill="1" applyBorder="1" applyAlignment="1">
      <alignment horizontal="center" vertical="top" wrapText="1"/>
    </xf>
    <xf numFmtId="0" fontId="25" fillId="0" borderId="0" xfId="0" applyFont="1" applyFill="1"/>
    <xf numFmtId="0" fontId="29" fillId="0" borderId="11" xfId="1" applyFont="1" applyBorder="1" applyAlignment="1">
      <alignment horizontal="center" wrapText="1"/>
    </xf>
    <xf numFmtId="0" fontId="29" fillId="0" borderId="11" xfId="1" applyFont="1" applyBorder="1" applyAlignment="1">
      <alignment horizontal="left" wrapText="1"/>
    </xf>
    <xf numFmtId="0" fontId="22" fillId="0" borderId="11" xfId="1" applyFont="1" applyBorder="1" applyAlignment="1">
      <alignment horizontal="left" wrapText="1"/>
    </xf>
    <xf numFmtId="1" fontId="29" fillId="0" borderId="11" xfId="1" applyNumberFormat="1" applyFont="1" applyBorder="1" applyAlignment="1">
      <alignment horizontal="center" wrapText="1"/>
    </xf>
    <xf numFmtId="0" fontId="22" fillId="0" borderId="0" xfId="0" applyFont="1" applyAlignment="1"/>
    <xf numFmtId="0" fontId="29" fillId="0" borderId="10" xfId="1" applyFont="1" applyBorder="1" applyAlignment="1">
      <alignment horizontal="left" wrapText="1"/>
    </xf>
    <xf numFmtId="0" fontId="29" fillId="0" borderId="10" xfId="1" applyFont="1" applyBorder="1" applyAlignment="1">
      <alignment horizontal="center" wrapText="1"/>
    </xf>
    <xf numFmtId="0" fontId="30" fillId="0" borderId="0" xfId="1" applyFont="1" applyAlignment="1"/>
    <xf numFmtId="0" fontId="29" fillId="0" borderId="0" xfId="1" applyFont="1" applyAlignment="1"/>
    <xf numFmtId="1" fontId="29" fillId="0" borderId="0" xfId="1" applyNumberFormat="1" applyFont="1"/>
    <xf numFmtId="0" fontId="29" fillId="0" borderId="11" xfId="1" applyFont="1" applyFill="1" applyBorder="1" applyAlignment="1">
      <alignment horizontal="center" vertical="top" wrapText="1"/>
    </xf>
    <xf numFmtId="0" fontId="29" fillId="0" borderId="11" xfId="1" applyFont="1" applyFill="1" applyBorder="1" applyAlignment="1">
      <alignment horizontal="left" vertical="top" wrapText="1"/>
    </xf>
    <xf numFmtId="0" fontId="29" fillId="0" borderId="10" xfId="1" applyFont="1" applyFill="1" applyBorder="1" applyAlignment="1">
      <alignment horizontal="left" vertical="top" wrapText="1"/>
    </xf>
    <xf numFmtId="0" fontId="22" fillId="0" borderId="11" xfId="1" applyFont="1" applyFill="1" applyBorder="1" applyAlignment="1">
      <alignment horizontal="left" vertical="top" wrapText="1"/>
    </xf>
    <xf numFmtId="0" fontId="29" fillId="0" borderId="10" xfId="1" applyFont="1" applyFill="1" applyBorder="1" applyAlignment="1">
      <alignment horizontal="center" vertical="top" wrapText="1"/>
    </xf>
    <xf numFmtId="1" fontId="29" fillId="0" borderId="11" xfId="1" applyNumberFormat="1" applyFont="1" applyFill="1" applyBorder="1" applyAlignment="1">
      <alignment horizontal="center" vertical="top" wrapText="1"/>
    </xf>
    <xf numFmtId="0" fontId="22" fillId="0" borderId="0" xfId="0" applyFont="1" applyFill="1"/>
    <xf numFmtId="0" fontId="29" fillId="0" borderId="0" xfId="1" applyFont="1" applyFill="1" applyBorder="1" applyAlignment="1">
      <alignment horizontal="left" vertical="top" wrapText="1"/>
    </xf>
    <xf numFmtId="0" fontId="32" fillId="0" borderId="0" xfId="1" applyFont="1" applyFill="1" applyBorder="1" applyAlignment="1">
      <alignment horizontal="left" vertical="top" wrapText="1"/>
    </xf>
    <xf numFmtId="0" fontId="30" fillId="0" borderId="0" xfId="1" applyFont="1" applyFill="1" applyBorder="1" applyAlignment="1">
      <alignment horizontal="center" vertical="top" wrapText="1"/>
    </xf>
    <xf numFmtId="0" fontId="30" fillId="0" borderId="0" xfId="1" applyFont="1" applyFill="1" applyBorder="1" applyAlignment="1">
      <alignment horizontal="left" vertical="top"/>
    </xf>
    <xf numFmtId="0" fontId="30" fillId="0" borderId="0" xfId="1" applyFont="1" applyAlignment="1">
      <alignment horizontal="left"/>
    </xf>
    <xf numFmtId="0" fontId="30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center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1"/>
  <sheetViews>
    <sheetView view="pageBreakPreview" zoomScale="60" zoomScaleNormal="100" workbookViewId="0">
      <selection activeCell="C16" sqref="C16:C21"/>
    </sheetView>
  </sheetViews>
  <sheetFormatPr defaultColWidth="9.1640625" defaultRowHeight="15.75" x14ac:dyDescent="0.25"/>
  <cols>
    <col min="1" max="1" width="7.1640625" style="22" customWidth="1"/>
    <col min="2" max="2" width="9.6640625" style="22" bestFit="1" customWidth="1"/>
    <col min="3" max="3" width="37.5" style="22" bestFit="1" customWidth="1"/>
    <col min="4" max="4" width="17.6640625" style="22" bestFit="1" customWidth="1"/>
    <col min="5" max="5" width="46.33203125" style="22" bestFit="1" customWidth="1"/>
    <col min="6" max="6" width="22.6640625" style="22" bestFit="1" customWidth="1"/>
    <col min="7" max="7" width="15.1640625" style="22" bestFit="1" customWidth="1"/>
    <col min="8" max="8" width="24.83203125" style="22" customWidth="1"/>
    <col min="9" max="9" width="13.83203125" style="22" customWidth="1"/>
    <col min="10" max="10" width="14.1640625" style="22" bestFit="1" customWidth="1"/>
    <col min="11" max="11" width="16" style="22" customWidth="1"/>
    <col min="12" max="12" width="14" style="22" bestFit="1" customWidth="1"/>
    <col min="13" max="13" width="16.5" style="22" customWidth="1"/>
    <col min="14" max="14" width="23.33203125" style="22" bestFit="1" customWidth="1"/>
    <col min="15" max="15" width="24" style="22" customWidth="1"/>
    <col min="16" max="16384" width="9.1640625" style="22"/>
  </cols>
  <sheetData>
    <row r="3" spans="1:15" x14ac:dyDescent="0.25">
      <c r="A3" s="78" t="s">
        <v>84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x14ac:dyDescent="0.25">
      <c r="A5" s="79" t="s">
        <v>81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x14ac:dyDescent="0.25">
      <c r="A6" s="79" t="s">
        <v>78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x14ac:dyDescent="0.25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x14ac:dyDescent="0.25">
      <c r="A8" s="81" t="s">
        <v>80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x14ac:dyDescent="0.25">
      <c r="A9" s="81" t="s">
        <v>73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25"/>
      <c r="M9" s="25"/>
      <c r="N9" s="25"/>
      <c r="O9" s="25"/>
    </row>
    <row r="10" spans="1:15" x14ac:dyDescent="0.25">
      <c r="A10" s="76" t="s">
        <v>71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x14ac:dyDescent="0.25">
      <c r="A11" s="76" t="s">
        <v>75</v>
      </c>
      <c r="B11" s="76"/>
      <c r="C11" s="76"/>
      <c r="D11" s="76"/>
      <c r="E11" s="76"/>
      <c r="F11" s="76"/>
      <c r="G11" s="76"/>
      <c r="H11" s="76"/>
      <c r="I11" s="26"/>
      <c r="J11" s="26"/>
      <c r="K11" s="26"/>
      <c r="L11" s="26"/>
      <c r="M11" s="26"/>
      <c r="N11" s="26"/>
      <c r="O11" s="26"/>
    </row>
    <row r="12" spans="1:15" x14ac:dyDescent="0.25">
      <c r="A12" s="76" t="s">
        <v>72</v>
      </c>
      <c r="B12" s="76"/>
      <c r="C12" s="76"/>
      <c r="D12" s="76"/>
      <c r="E12" s="76"/>
      <c r="F12" s="76"/>
      <c r="G12" s="76"/>
      <c r="H12" s="27"/>
      <c r="I12" s="26"/>
      <c r="J12" s="26"/>
      <c r="K12" s="26"/>
      <c r="L12" s="26"/>
      <c r="M12" s="26"/>
      <c r="N12" s="26"/>
      <c r="O12" s="26"/>
    </row>
    <row r="13" spans="1:15" x14ac:dyDescent="0.25">
      <c r="A13" s="28" t="s">
        <v>74</v>
      </c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16.5" thickBot="1" x14ac:dyDescent="0.3">
      <c r="A14" s="28"/>
      <c r="B14" s="28"/>
      <c r="C14" s="28"/>
      <c r="D14" s="29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63.75" thickBot="1" x14ac:dyDescent="0.3">
      <c r="A15" s="31" t="s">
        <v>0</v>
      </c>
      <c r="B15" s="32" t="s">
        <v>1</v>
      </c>
      <c r="C15" s="33" t="s">
        <v>2</v>
      </c>
      <c r="D15" s="34" t="s">
        <v>13</v>
      </c>
      <c r="E15" s="33" t="s">
        <v>3</v>
      </c>
      <c r="F15" s="35" t="s">
        <v>15</v>
      </c>
      <c r="G15" s="35" t="s">
        <v>16</v>
      </c>
      <c r="H15" s="33" t="s">
        <v>4</v>
      </c>
      <c r="I15" s="36" t="s">
        <v>9</v>
      </c>
      <c r="J15" s="33" t="s">
        <v>10</v>
      </c>
      <c r="K15" s="33" t="s">
        <v>11</v>
      </c>
      <c r="L15" s="33" t="s">
        <v>5</v>
      </c>
      <c r="M15" s="33" t="s">
        <v>6</v>
      </c>
      <c r="N15" s="33" t="s">
        <v>7</v>
      </c>
      <c r="O15" s="31" t="s">
        <v>85</v>
      </c>
    </row>
    <row r="16" spans="1:15" ht="31.5" x14ac:dyDescent="0.25">
      <c r="A16" s="37">
        <v>1</v>
      </c>
      <c r="B16" s="38" t="s">
        <v>32</v>
      </c>
      <c r="C16" s="38"/>
      <c r="D16" s="39" t="s">
        <v>14</v>
      </c>
      <c r="E16" s="38" t="s">
        <v>25</v>
      </c>
      <c r="F16" s="37" t="s">
        <v>38</v>
      </c>
      <c r="G16" s="37">
        <v>7</v>
      </c>
      <c r="H16" s="38" t="s">
        <v>17</v>
      </c>
      <c r="I16" s="37">
        <v>10</v>
      </c>
      <c r="J16" s="37">
        <v>6</v>
      </c>
      <c r="K16" s="37">
        <v>5</v>
      </c>
      <c r="L16" s="40">
        <f t="shared" ref="L16:L21" si="0">SUM(I16:K16)</f>
        <v>21</v>
      </c>
      <c r="M16" s="40">
        <v>24</v>
      </c>
      <c r="N16" s="40">
        <f t="shared" ref="N16:N21" si="1">(L16/M16)*100</f>
        <v>87.5</v>
      </c>
      <c r="O16" s="37" t="s">
        <v>21</v>
      </c>
    </row>
    <row r="17" spans="1:15" ht="31.5" x14ac:dyDescent="0.25">
      <c r="A17" s="37">
        <v>2</v>
      </c>
      <c r="B17" s="38" t="s">
        <v>33</v>
      </c>
      <c r="C17" s="41"/>
      <c r="D17" s="39" t="s">
        <v>14</v>
      </c>
      <c r="E17" s="38" t="s">
        <v>25</v>
      </c>
      <c r="F17" s="37" t="s">
        <v>18</v>
      </c>
      <c r="G17" s="37">
        <v>7</v>
      </c>
      <c r="H17" s="38" t="s">
        <v>17</v>
      </c>
      <c r="I17" s="42">
        <v>8</v>
      </c>
      <c r="J17" s="42">
        <v>3</v>
      </c>
      <c r="K17" s="42">
        <v>3</v>
      </c>
      <c r="L17" s="40">
        <f t="shared" si="0"/>
        <v>14</v>
      </c>
      <c r="M17" s="40">
        <v>24</v>
      </c>
      <c r="N17" s="40">
        <f t="shared" si="1"/>
        <v>58.333333333333336</v>
      </c>
      <c r="O17" s="37" t="s">
        <v>27</v>
      </c>
    </row>
    <row r="18" spans="1:15" ht="31.5" x14ac:dyDescent="0.25">
      <c r="A18" s="37">
        <v>3</v>
      </c>
      <c r="B18" s="38" t="s">
        <v>37</v>
      </c>
      <c r="C18" s="41"/>
      <c r="D18" s="39" t="s">
        <v>14</v>
      </c>
      <c r="E18" s="38" t="s">
        <v>25</v>
      </c>
      <c r="F18" s="37" t="s">
        <v>18</v>
      </c>
      <c r="G18" s="37">
        <v>7</v>
      </c>
      <c r="H18" s="38" t="s">
        <v>17</v>
      </c>
      <c r="I18" s="42">
        <v>4</v>
      </c>
      <c r="J18" s="42">
        <v>5</v>
      </c>
      <c r="K18" s="42">
        <v>1</v>
      </c>
      <c r="L18" s="40">
        <f t="shared" si="0"/>
        <v>10</v>
      </c>
      <c r="M18" s="40">
        <v>24</v>
      </c>
      <c r="N18" s="40">
        <f t="shared" si="1"/>
        <v>41.666666666666671</v>
      </c>
      <c r="O18" s="37" t="s">
        <v>20</v>
      </c>
    </row>
    <row r="19" spans="1:15" ht="31.5" x14ac:dyDescent="0.25">
      <c r="A19" s="37">
        <v>4</v>
      </c>
      <c r="B19" s="38" t="s">
        <v>34</v>
      </c>
      <c r="C19" s="41"/>
      <c r="D19" s="39" t="s">
        <v>14</v>
      </c>
      <c r="E19" s="38" t="s">
        <v>25</v>
      </c>
      <c r="F19" s="37" t="s">
        <v>38</v>
      </c>
      <c r="G19" s="37">
        <v>7</v>
      </c>
      <c r="H19" s="38" t="s">
        <v>17</v>
      </c>
      <c r="I19" s="42">
        <v>6</v>
      </c>
      <c r="J19" s="42">
        <v>2</v>
      </c>
      <c r="K19" s="42">
        <v>1</v>
      </c>
      <c r="L19" s="40">
        <f t="shared" si="0"/>
        <v>9</v>
      </c>
      <c r="M19" s="40">
        <v>24</v>
      </c>
      <c r="N19" s="40">
        <f t="shared" si="1"/>
        <v>37.5</v>
      </c>
      <c r="O19" s="37" t="s">
        <v>20</v>
      </c>
    </row>
    <row r="20" spans="1:15" ht="31.5" x14ac:dyDescent="0.25">
      <c r="A20" s="37">
        <v>5</v>
      </c>
      <c r="B20" s="38" t="s">
        <v>35</v>
      </c>
      <c r="C20" s="41"/>
      <c r="D20" s="39" t="s">
        <v>14</v>
      </c>
      <c r="E20" s="38" t="s">
        <v>25</v>
      </c>
      <c r="F20" s="37" t="s">
        <v>29</v>
      </c>
      <c r="G20" s="37">
        <v>7</v>
      </c>
      <c r="H20" s="38" t="s">
        <v>17</v>
      </c>
      <c r="I20" s="42">
        <v>6</v>
      </c>
      <c r="J20" s="42">
        <v>2</v>
      </c>
      <c r="K20" s="42">
        <v>0</v>
      </c>
      <c r="L20" s="40">
        <f t="shared" si="0"/>
        <v>8</v>
      </c>
      <c r="M20" s="40">
        <v>24</v>
      </c>
      <c r="N20" s="40">
        <f t="shared" si="1"/>
        <v>33.333333333333329</v>
      </c>
      <c r="O20" s="37" t="s">
        <v>20</v>
      </c>
    </row>
    <row r="21" spans="1:15" ht="31.5" x14ac:dyDescent="0.25">
      <c r="A21" s="37">
        <v>6</v>
      </c>
      <c r="B21" s="38" t="s">
        <v>36</v>
      </c>
      <c r="C21" s="41"/>
      <c r="D21" s="39" t="s">
        <v>14</v>
      </c>
      <c r="E21" s="38" t="s">
        <v>25</v>
      </c>
      <c r="F21" s="37" t="s">
        <v>38</v>
      </c>
      <c r="G21" s="37">
        <v>7</v>
      </c>
      <c r="H21" s="38" t="s">
        <v>17</v>
      </c>
      <c r="I21" s="42">
        <v>2</v>
      </c>
      <c r="J21" s="42">
        <v>4</v>
      </c>
      <c r="K21" s="42">
        <v>1</v>
      </c>
      <c r="L21" s="40">
        <f t="shared" si="0"/>
        <v>7</v>
      </c>
      <c r="M21" s="40">
        <v>24</v>
      </c>
      <c r="N21" s="40">
        <f t="shared" si="1"/>
        <v>29.166666666666668</v>
      </c>
      <c r="O21" s="37" t="s">
        <v>20</v>
      </c>
    </row>
    <row r="22" spans="1:15" x14ac:dyDescent="0.25">
      <c r="B22" s="43"/>
      <c r="C22" s="43"/>
      <c r="D22" s="43"/>
      <c r="E22" s="43"/>
      <c r="F22" s="43"/>
      <c r="G22" s="43"/>
      <c r="H22" s="44"/>
      <c r="I22" s="43"/>
      <c r="J22" s="43"/>
      <c r="K22" s="43"/>
      <c r="L22" s="45"/>
      <c r="M22" s="43"/>
      <c r="N22" s="43"/>
      <c r="O22" s="43"/>
    </row>
    <row r="23" spans="1:15" x14ac:dyDescent="0.25">
      <c r="B23" s="43"/>
      <c r="C23" s="43" t="s">
        <v>22</v>
      </c>
      <c r="D23" s="43"/>
      <c r="E23" s="46"/>
      <c r="F23" s="23" t="s">
        <v>40</v>
      </c>
      <c r="G23" s="43"/>
      <c r="H23" s="44"/>
      <c r="J23" s="43"/>
      <c r="K23" s="43"/>
      <c r="L23" s="43"/>
      <c r="M23" s="43"/>
      <c r="N23" s="43"/>
      <c r="O23" s="43"/>
    </row>
    <row r="24" spans="1:15" x14ac:dyDescent="0.25">
      <c r="B24" s="43"/>
      <c r="C24" s="43"/>
      <c r="D24" s="43"/>
      <c r="E24" s="43"/>
      <c r="F24" s="23"/>
      <c r="G24" s="43"/>
      <c r="H24" s="44"/>
      <c r="I24" s="20"/>
      <c r="J24" s="43"/>
      <c r="K24" s="43"/>
      <c r="L24" s="43"/>
      <c r="M24" s="43"/>
      <c r="N24" s="43"/>
      <c r="O24" s="43"/>
    </row>
    <row r="25" spans="1:15" x14ac:dyDescent="0.25">
      <c r="B25" s="43"/>
      <c r="C25" s="43" t="s">
        <v>8</v>
      </c>
      <c r="D25" s="43"/>
      <c r="E25" s="46"/>
      <c r="F25" s="23" t="s">
        <v>39</v>
      </c>
      <c r="G25" s="43"/>
      <c r="H25" s="44"/>
      <c r="I25" s="20"/>
      <c r="J25" s="43"/>
      <c r="K25" s="43"/>
      <c r="L25" s="43"/>
      <c r="M25" s="43"/>
      <c r="N25" s="43"/>
      <c r="O25" s="43"/>
    </row>
    <row r="26" spans="1:15" x14ac:dyDescent="0.25">
      <c r="B26" s="43"/>
      <c r="C26" s="43"/>
      <c r="D26" s="43"/>
      <c r="E26" s="43"/>
      <c r="F26" s="23"/>
      <c r="G26" s="43"/>
      <c r="H26" s="44"/>
      <c r="I26" s="20"/>
      <c r="J26" s="43"/>
      <c r="K26" s="43"/>
      <c r="L26" s="43"/>
      <c r="M26" s="43"/>
      <c r="N26" s="43"/>
      <c r="O26" s="43"/>
    </row>
    <row r="27" spans="1:15" x14ac:dyDescent="0.25">
      <c r="B27" s="43"/>
      <c r="C27" s="43"/>
      <c r="D27" s="43"/>
      <c r="E27" s="46"/>
      <c r="F27" s="22" t="s">
        <v>76</v>
      </c>
      <c r="G27" s="43"/>
      <c r="H27" s="44"/>
      <c r="I27" s="20"/>
      <c r="J27" s="43"/>
      <c r="K27" s="43"/>
      <c r="L27" s="43"/>
      <c r="M27" s="43"/>
      <c r="N27" s="43"/>
      <c r="O27" s="43"/>
    </row>
    <row r="29" spans="1:15" x14ac:dyDescent="0.25">
      <c r="E29" s="46"/>
      <c r="F29" s="23" t="s">
        <v>23</v>
      </c>
    </row>
    <row r="31" spans="1:15" x14ac:dyDescent="0.25">
      <c r="E31" s="47"/>
      <c r="F31" s="22" t="s">
        <v>41</v>
      </c>
    </row>
  </sheetData>
  <sortState ref="A16:O23">
    <sortCondition descending="1" ref="N16"/>
  </sortState>
  <mergeCells count="9">
    <mergeCell ref="A11:H11"/>
    <mergeCell ref="A12:G12"/>
    <mergeCell ref="A10:O10"/>
    <mergeCell ref="A3:O3"/>
    <mergeCell ref="A5:O5"/>
    <mergeCell ref="A6:O6"/>
    <mergeCell ref="A7:O7"/>
    <mergeCell ref="A8:O8"/>
    <mergeCell ref="A9:K9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3"/>
  <sheetViews>
    <sheetView view="pageBreakPreview" topLeftCell="A4" zoomScale="60" zoomScaleNormal="100" workbookViewId="0">
      <selection activeCell="C16" sqref="C16:C22"/>
    </sheetView>
  </sheetViews>
  <sheetFormatPr defaultColWidth="9.1640625" defaultRowHeight="12" x14ac:dyDescent="0.2"/>
  <cols>
    <col min="1" max="1" width="7.1640625" style="1" customWidth="1"/>
    <col min="2" max="2" width="9.1640625" style="1"/>
    <col min="3" max="3" width="23.1640625" style="1" customWidth="1"/>
    <col min="4" max="4" width="15.5" style="1" bestFit="1" customWidth="1"/>
    <col min="5" max="5" width="24.6640625" style="1" customWidth="1"/>
    <col min="6" max="6" width="21.6640625" style="1" bestFit="1" customWidth="1"/>
    <col min="7" max="7" width="14.33203125" style="1" customWidth="1"/>
    <col min="8" max="8" width="24.83203125" style="1" customWidth="1"/>
    <col min="9" max="9" width="13.83203125" style="1" customWidth="1"/>
    <col min="10" max="10" width="13" style="1" customWidth="1"/>
    <col min="11" max="11" width="16" style="1" customWidth="1"/>
    <col min="12" max="12" width="13" style="1" customWidth="1"/>
    <col min="13" max="13" width="24.33203125" style="1" customWidth="1"/>
    <col min="14" max="14" width="22.1640625" style="1" customWidth="1"/>
    <col min="15" max="15" width="17.33203125" style="1" customWidth="1"/>
    <col min="16" max="16384" width="9.1640625" style="1"/>
  </cols>
  <sheetData>
    <row r="3" spans="1:15" ht="14.25" x14ac:dyDescent="0.2">
      <c r="A3" s="82" t="s">
        <v>86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14.2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2" customFormat="1" ht="15.75" x14ac:dyDescent="0.25">
      <c r="A5" s="79" t="s">
        <v>77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s="22" customFormat="1" ht="15.75" x14ac:dyDescent="0.25">
      <c r="A6" s="79" t="s">
        <v>78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s="22" customFormat="1" ht="15.75" x14ac:dyDescent="0.25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s="22" customFormat="1" ht="15.75" x14ac:dyDescent="0.25">
      <c r="A8" s="81" t="s">
        <v>80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s="22" customFormat="1" ht="15.75" x14ac:dyDescent="0.25">
      <c r="A9" s="81" t="s">
        <v>73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25"/>
      <c r="M9" s="25"/>
      <c r="N9" s="25"/>
      <c r="O9" s="25"/>
    </row>
    <row r="10" spans="1:15" s="22" customFormat="1" ht="15.75" x14ac:dyDescent="0.25">
      <c r="A10" s="76" t="s">
        <v>71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s="22" customFormat="1" ht="15.75" x14ac:dyDescent="0.25">
      <c r="A11" s="76" t="s">
        <v>75</v>
      </c>
      <c r="B11" s="76"/>
      <c r="C11" s="76"/>
      <c r="D11" s="76"/>
      <c r="E11" s="76"/>
      <c r="F11" s="76"/>
      <c r="G11" s="76"/>
      <c r="H11" s="76"/>
      <c r="I11" s="26"/>
      <c r="J11" s="26"/>
      <c r="K11" s="26"/>
      <c r="L11" s="26"/>
      <c r="M11" s="26"/>
      <c r="N11" s="26"/>
      <c r="O11" s="26"/>
    </row>
    <row r="12" spans="1:15" s="22" customFormat="1" ht="15.75" x14ac:dyDescent="0.25">
      <c r="A12" s="76" t="s">
        <v>72</v>
      </c>
      <c r="B12" s="76"/>
      <c r="C12" s="76"/>
      <c r="D12" s="76"/>
      <c r="E12" s="76"/>
      <c r="F12" s="76"/>
      <c r="G12" s="76"/>
      <c r="H12" s="27"/>
      <c r="I12" s="26"/>
      <c r="J12" s="26"/>
      <c r="K12" s="26"/>
      <c r="L12" s="26"/>
      <c r="M12" s="26"/>
      <c r="N12" s="26"/>
      <c r="O12" s="26"/>
    </row>
    <row r="13" spans="1:15" s="22" customFormat="1" ht="15.75" x14ac:dyDescent="0.25">
      <c r="A13" s="28" t="s">
        <v>74</v>
      </c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51.75" thickBot="1" x14ac:dyDescent="0.25">
      <c r="A15" s="5" t="s">
        <v>0</v>
      </c>
      <c r="B15" s="6" t="s">
        <v>1</v>
      </c>
      <c r="C15" s="7" t="s">
        <v>2</v>
      </c>
      <c r="D15" s="8" t="s">
        <v>13</v>
      </c>
      <c r="E15" s="7" t="s">
        <v>3</v>
      </c>
      <c r="F15" s="9" t="s">
        <v>15</v>
      </c>
      <c r="G15" s="9" t="s">
        <v>16</v>
      </c>
      <c r="H15" s="7" t="s">
        <v>4</v>
      </c>
      <c r="I15" s="10" t="s">
        <v>9</v>
      </c>
      <c r="J15" s="7" t="s">
        <v>10</v>
      </c>
      <c r="K15" s="7" t="s">
        <v>11</v>
      </c>
      <c r="L15" s="7" t="s">
        <v>5</v>
      </c>
      <c r="M15" s="7" t="s">
        <v>6</v>
      </c>
      <c r="N15" s="7" t="s">
        <v>7</v>
      </c>
      <c r="O15" s="5" t="s">
        <v>85</v>
      </c>
    </row>
    <row r="16" spans="1:15" ht="25.5" x14ac:dyDescent="0.2">
      <c r="A16" s="11">
        <v>1</v>
      </c>
      <c r="B16" s="12" t="s">
        <v>45</v>
      </c>
      <c r="C16" s="12"/>
      <c r="D16" s="13" t="s">
        <v>14</v>
      </c>
      <c r="E16" s="12" t="s">
        <v>26</v>
      </c>
      <c r="F16" s="11" t="s">
        <v>49</v>
      </c>
      <c r="G16" s="11">
        <v>8</v>
      </c>
      <c r="H16" s="12" t="s">
        <v>17</v>
      </c>
      <c r="I16" s="11">
        <v>10</v>
      </c>
      <c r="J16" s="11">
        <v>6</v>
      </c>
      <c r="K16" s="11">
        <v>6</v>
      </c>
      <c r="L16" s="14">
        <f>SUM(I16:K16)</f>
        <v>22</v>
      </c>
      <c r="M16" s="14">
        <v>24</v>
      </c>
      <c r="N16" s="14">
        <f>(L16/M16)*100</f>
        <v>91.666666666666657</v>
      </c>
      <c r="O16" s="11" t="s">
        <v>21</v>
      </c>
    </row>
    <row r="17" spans="1:15" ht="25.5" x14ac:dyDescent="0.2">
      <c r="A17" s="11">
        <v>2</v>
      </c>
      <c r="B17" s="12" t="s">
        <v>47</v>
      </c>
      <c r="C17" s="15"/>
      <c r="D17" s="13" t="s">
        <v>14</v>
      </c>
      <c r="E17" s="12" t="s">
        <v>26</v>
      </c>
      <c r="F17" s="11" t="s">
        <v>49</v>
      </c>
      <c r="G17" s="11">
        <v>8</v>
      </c>
      <c r="H17" s="12" t="s">
        <v>17</v>
      </c>
      <c r="I17" s="16">
        <v>10</v>
      </c>
      <c r="J17" s="16">
        <v>5</v>
      </c>
      <c r="K17" s="16">
        <v>6</v>
      </c>
      <c r="L17" s="14">
        <f t="shared" ref="L17:L22" si="0">SUM(I17:K17)</f>
        <v>21</v>
      </c>
      <c r="M17" s="14">
        <v>24</v>
      </c>
      <c r="N17" s="14">
        <f t="shared" ref="N17:N22" si="1">(L17/M17)*100</f>
        <v>87.5</v>
      </c>
      <c r="O17" s="16" t="s">
        <v>27</v>
      </c>
    </row>
    <row r="18" spans="1:15" ht="25.5" x14ac:dyDescent="0.2">
      <c r="A18" s="11">
        <v>3</v>
      </c>
      <c r="B18" s="12" t="s">
        <v>43</v>
      </c>
      <c r="C18" s="15"/>
      <c r="D18" s="13" t="s">
        <v>14</v>
      </c>
      <c r="E18" s="12" t="s">
        <v>26</v>
      </c>
      <c r="F18" s="11" t="s">
        <v>30</v>
      </c>
      <c r="G18" s="11">
        <v>8</v>
      </c>
      <c r="H18" s="12" t="s">
        <v>17</v>
      </c>
      <c r="I18" s="16">
        <v>3</v>
      </c>
      <c r="J18" s="16">
        <v>3</v>
      </c>
      <c r="K18" s="16">
        <v>1</v>
      </c>
      <c r="L18" s="14">
        <f t="shared" si="0"/>
        <v>7</v>
      </c>
      <c r="M18" s="14">
        <v>24</v>
      </c>
      <c r="N18" s="14">
        <f t="shared" si="1"/>
        <v>29.166666666666668</v>
      </c>
      <c r="O18" s="16" t="s">
        <v>20</v>
      </c>
    </row>
    <row r="19" spans="1:15" ht="25.5" x14ac:dyDescent="0.2">
      <c r="A19" s="11">
        <v>4</v>
      </c>
      <c r="B19" s="12" t="s">
        <v>42</v>
      </c>
      <c r="C19" s="15"/>
      <c r="D19" s="13" t="s">
        <v>14</v>
      </c>
      <c r="E19" s="12" t="s">
        <v>26</v>
      </c>
      <c r="F19" s="11" t="s">
        <v>19</v>
      </c>
      <c r="G19" s="11">
        <v>8</v>
      </c>
      <c r="H19" s="12" t="s">
        <v>17</v>
      </c>
      <c r="I19" s="16">
        <v>2</v>
      </c>
      <c r="J19" s="16">
        <v>2</v>
      </c>
      <c r="K19" s="16">
        <v>1</v>
      </c>
      <c r="L19" s="14">
        <f t="shared" si="0"/>
        <v>5</v>
      </c>
      <c r="M19" s="14">
        <v>24</v>
      </c>
      <c r="N19" s="14">
        <f t="shared" si="1"/>
        <v>20.833333333333336</v>
      </c>
      <c r="O19" s="16" t="s">
        <v>20</v>
      </c>
    </row>
    <row r="20" spans="1:15" ht="25.5" x14ac:dyDescent="0.2">
      <c r="A20" s="11">
        <v>5</v>
      </c>
      <c r="B20" s="12" t="s">
        <v>44</v>
      </c>
      <c r="C20" s="15"/>
      <c r="D20" s="13" t="s">
        <v>14</v>
      </c>
      <c r="E20" s="12" t="s">
        <v>26</v>
      </c>
      <c r="F20" s="11" t="s">
        <v>19</v>
      </c>
      <c r="G20" s="11">
        <v>8</v>
      </c>
      <c r="H20" s="12" t="s">
        <v>17</v>
      </c>
      <c r="I20" s="16">
        <v>2</v>
      </c>
      <c r="J20" s="16">
        <v>1</v>
      </c>
      <c r="K20" s="16">
        <v>1</v>
      </c>
      <c r="L20" s="14">
        <f t="shared" si="0"/>
        <v>4</v>
      </c>
      <c r="M20" s="14">
        <v>24</v>
      </c>
      <c r="N20" s="14">
        <f t="shared" si="1"/>
        <v>16.666666666666664</v>
      </c>
      <c r="O20" s="16" t="s">
        <v>20</v>
      </c>
    </row>
    <row r="21" spans="1:15" ht="25.5" x14ac:dyDescent="0.2">
      <c r="A21" s="11">
        <v>6</v>
      </c>
      <c r="B21" s="12" t="s">
        <v>46</v>
      </c>
      <c r="C21" s="15"/>
      <c r="D21" s="13" t="s">
        <v>14</v>
      </c>
      <c r="E21" s="12" t="s">
        <v>26</v>
      </c>
      <c r="F21" s="11" t="s">
        <v>49</v>
      </c>
      <c r="G21" s="11">
        <v>8</v>
      </c>
      <c r="H21" s="12" t="s">
        <v>17</v>
      </c>
      <c r="I21" s="16">
        <v>2</v>
      </c>
      <c r="J21" s="16">
        <v>2</v>
      </c>
      <c r="K21" s="16">
        <v>0</v>
      </c>
      <c r="L21" s="14">
        <f t="shared" si="0"/>
        <v>4</v>
      </c>
      <c r="M21" s="14">
        <v>24</v>
      </c>
      <c r="N21" s="14">
        <f t="shared" si="1"/>
        <v>16.666666666666664</v>
      </c>
      <c r="O21" s="16" t="s">
        <v>20</v>
      </c>
    </row>
    <row r="22" spans="1:15" ht="25.5" x14ac:dyDescent="0.2">
      <c r="A22" s="11">
        <v>7</v>
      </c>
      <c r="B22" s="12" t="s">
        <v>48</v>
      </c>
      <c r="C22" s="15"/>
      <c r="D22" s="13" t="s">
        <v>14</v>
      </c>
      <c r="E22" s="12" t="s">
        <v>26</v>
      </c>
      <c r="F22" s="11" t="s">
        <v>30</v>
      </c>
      <c r="G22" s="11">
        <v>8</v>
      </c>
      <c r="H22" s="12" t="s">
        <v>17</v>
      </c>
      <c r="I22" s="16">
        <v>3</v>
      </c>
      <c r="J22" s="16">
        <v>0</v>
      </c>
      <c r="K22" s="16">
        <v>0</v>
      </c>
      <c r="L22" s="14">
        <f t="shared" si="0"/>
        <v>3</v>
      </c>
      <c r="M22" s="14">
        <v>24</v>
      </c>
      <c r="N22" s="14">
        <f t="shared" si="1"/>
        <v>12.5</v>
      </c>
      <c r="O22" s="16" t="s">
        <v>20</v>
      </c>
    </row>
    <row r="23" spans="1:15" ht="12.75" x14ac:dyDescent="0.2">
      <c r="B23" s="48"/>
      <c r="C23" s="49"/>
      <c r="D23" s="3"/>
      <c r="E23" s="3"/>
      <c r="F23" s="3"/>
      <c r="G23" s="3"/>
      <c r="H23" s="3"/>
      <c r="I23" s="3"/>
      <c r="J23" s="3"/>
      <c r="K23" s="3"/>
      <c r="L23" s="50"/>
      <c r="M23" s="3"/>
      <c r="N23" s="3"/>
      <c r="O23" s="3"/>
    </row>
    <row r="24" spans="1:15" ht="12.75" x14ac:dyDescent="0.2">
      <c r="B24" s="17"/>
      <c r="C24" s="17"/>
      <c r="D24" s="17"/>
      <c r="E24" s="17"/>
      <c r="F24" s="17"/>
      <c r="G24" s="17"/>
      <c r="H24" s="18"/>
      <c r="I24" s="17"/>
      <c r="J24" s="17"/>
      <c r="K24" s="17"/>
      <c r="L24" s="51"/>
      <c r="M24" s="17"/>
      <c r="N24" s="17"/>
      <c r="O24" s="17"/>
    </row>
    <row r="25" spans="1:15" ht="15.75" x14ac:dyDescent="0.2">
      <c r="B25" s="17"/>
      <c r="C25" s="17" t="s">
        <v>22</v>
      </c>
      <c r="D25" s="17"/>
      <c r="E25" s="21"/>
      <c r="F25" s="23" t="s">
        <v>40</v>
      </c>
      <c r="G25" s="17"/>
      <c r="H25" s="18"/>
      <c r="J25" s="17"/>
      <c r="K25" s="17"/>
      <c r="L25" s="17"/>
      <c r="M25" s="17"/>
      <c r="N25" s="17"/>
      <c r="O25" s="17"/>
    </row>
    <row r="26" spans="1:15" ht="15.75" x14ac:dyDescent="0.2">
      <c r="B26" s="17"/>
      <c r="C26" s="17"/>
      <c r="D26" s="17"/>
      <c r="E26" s="17"/>
      <c r="F26" s="23"/>
      <c r="G26" s="17"/>
      <c r="H26" s="18"/>
      <c r="I26" s="20"/>
      <c r="J26" s="17"/>
      <c r="K26" s="17"/>
      <c r="L26" s="17"/>
      <c r="M26" s="17"/>
      <c r="N26" s="17"/>
      <c r="O26" s="17"/>
    </row>
    <row r="27" spans="1:15" ht="15.75" x14ac:dyDescent="0.2">
      <c r="B27" s="17"/>
      <c r="C27" s="17" t="s">
        <v>8</v>
      </c>
      <c r="D27" s="17"/>
      <c r="E27" s="21"/>
      <c r="F27" s="23" t="s">
        <v>39</v>
      </c>
      <c r="G27" s="17"/>
      <c r="H27" s="18"/>
      <c r="I27" s="20"/>
      <c r="J27" s="17"/>
      <c r="K27" s="17"/>
      <c r="L27" s="17"/>
      <c r="M27" s="17"/>
      <c r="N27" s="17"/>
      <c r="O27" s="17"/>
    </row>
    <row r="28" spans="1:15" ht="15.75" x14ac:dyDescent="0.2">
      <c r="B28" s="17"/>
      <c r="C28" s="17"/>
      <c r="D28" s="17"/>
      <c r="E28" s="17"/>
      <c r="F28" s="23"/>
      <c r="G28" s="17"/>
      <c r="H28" s="18"/>
      <c r="I28" s="20"/>
      <c r="J28" s="17"/>
      <c r="K28" s="17"/>
      <c r="L28" s="17"/>
      <c r="M28" s="17"/>
      <c r="N28" s="17"/>
      <c r="O28" s="17"/>
    </row>
    <row r="29" spans="1:15" ht="15.75" x14ac:dyDescent="0.25">
      <c r="B29" s="17"/>
      <c r="C29" s="17"/>
      <c r="D29" s="17"/>
      <c r="E29" s="21"/>
      <c r="F29" s="22" t="s">
        <v>76</v>
      </c>
      <c r="G29" s="17"/>
      <c r="H29" s="18"/>
      <c r="I29" s="20"/>
      <c r="J29" s="17"/>
      <c r="K29" s="17"/>
      <c r="L29" s="17"/>
      <c r="M29" s="17"/>
      <c r="N29" s="17"/>
      <c r="O29" s="17"/>
    </row>
    <row r="30" spans="1:15" ht="15.75" x14ac:dyDescent="0.25">
      <c r="F30" s="22"/>
    </row>
    <row r="31" spans="1:15" ht="15.75" x14ac:dyDescent="0.2">
      <c r="E31" s="21"/>
      <c r="F31" s="23" t="s">
        <v>23</v>
      </c>
    </row>
    <row r="32" spans="1:15" ht="12.75" x14ac:dyDescent="0.2">
      <c r="E32" s="19"/>
    </row>
    <row r="33" spans="5:6" ht="15.75" x14ac:dyDescent="0.25">
      <c r="E33" s="24"/>
      <c r="F33" s="22" t="s">
        <v>41</v>
      </c>
    </row>
  </sheetData>
  <sortState ref="A15:O21">
    <sortCondition descending="1" ref="N15"/>
  </sortState>
  <mergeCells count="9">
    <mergeCell ref="A11:H11"/>
    <mergeCell ref="A12:G12"/>
    <mergeCell ref="A10:O10"/>
    <mergeCell ref="A3:O3"/>
    <mergeCell ref="A5:O5"/>
    <mergeCell ref="A6:O6"/>
    <mergeCell ref="A7:O7"/>
    <mergeCell ref="A8:O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2"/>
  <sheetViews>
    <sheetView view="pageBreakPreview" zoomScale="60" zoomScaleNormal="100" workbookViewId="0">
      <selection activeCell="C16" sqref="C16:C21"/>
    </sheetView>
  </sheetViews>
  <sheetFormatPr defaultColWidth="9.1640625" defaultRowHeight="12" x14ac:dyDescent="0.2"/>
  <cols>
    <col min="1" max="1" width="7.1640625" style="1" customWidth="1"/>
    <col min="2" max="2" width="9.1640625" style="1"/>
    <col min="3" max="3" width="29.33203125" style="1" customWidth="1"/>
    <col min="4" max="4" width="20.83203125" style="1" customWidth="1"/>
    <col min="5" max="5" width="24.6640625" style="1" customWidth="1"/>
    <col min="6" max="6" width="15" style="1" customWidth="1"/>
    <col min="7" max="7" width="14.33203125" style="1" customWidth="1"/>
    <col min="8" max="8" width="24.83203125" style="1" customWidth="1"/>
    <col min="9" max="9" width="13.83203125" style="1" customWidth="1"/>
    <col min="10" max="10" width="13" style="1" customWidth="1"/>
    <col min="11" max="11" width="16" style="1" customWidth="1"/>
    <col min="12" max="12" width="13" style="1" customWidth="1"/>
    <col min="13" max="13" width="24.33203125" style="1" customWidth="1"/>
    <col min="14" max="14" width="19.5" style="1" bestFit="1" customWidth="1"/>
    <col min="15" max="15" width="17.33203125" style="1" customWidth="1"/>
    <col min="16" max="16384" width="9.1640625" style="1"/>
  </cols>
  <sheetData>
    <row r="3" spans="1:15" ht="14.25" x14ac:dyDescent="0.2">
      <c r="A3" s="82" t="s">
        <v>87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14.2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2" customFormat="1" ht="15.75" x14ac:dyDescent="0.25">
      <c r="A5" s="79" t="s">
        <v>82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s="22" customFormat="1" ht="15.75" x14ac:dyDescent="0.25">
      <c r="A6" s="79" t="s">
        <v>78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s="22" customFormat="1" ht="15.75" x14ac:dyDescent="0.25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s="22" customFormat="1" ht="15.75" x14ac:dyDescent="0.25">
      <c r="A8" s="81" t="s">
        <v>80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s="22" customFormat="1" ht="15.75" x14ac:dyDescent="0.25">
      <c r="A9" s="81" t="s">
        <v>73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25"/>
      <c r="M9" s="25"/>
      <c r="N9" s="25"/>
      <c r="O9" s="25"/>
    </row>
    <row r="10" spans="1:15" s="22" customFormat="1" ht="15.75" x14ac:dyDescent="0.25">
      <c r="A10" s="76" t="s">
        <v>71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s="22" customFormat="1" ht="15.75" x14ac:dyDescent="0.25">
      <c r="A11" s="76" t="s">
        <v>75</v>
      </c>
      <c r="B11" s="76"/>
      <c r="C11" s="76"/>
      <c r="D11" s="76"/>
      <c r="E11" s="76"/>
      <c r="F11" s="76"/>
      <c r="G11" s="76"/>
      <c r="H11" s="76"/>
      <c r="I11" s="26"/>
      <c r="J11" s="26"/>
      <c r="K11" s="26"/>
      <c r="L11" s="26"/>
      <c r="M11" s="26"/>
      <c r="N11" s="26"/>
      <c r="O11" s="26"/>
    </row>
    <row r="12" spans="1:15" s="22" customFormat="1" ht="15.75" x14ac:dyDescent="0.25">
      <c r="A12" s="76" t="s">
        <v>72</v>
      </c>
      <c r="B12" s="76"/>
      <c r="C12" s="76"/>
      <c r="D12" s="76"/>
      <c r="E12" s="76"/>
      <c r="F12" s="76"/>
      <c r="G12" s="76"/>
      <c r="H12" s="27"/>
      <c r="I12" s="26"/>
      <c r="J12" s="26"/>
      <c r="K12" s="26"/>
      <c r="L12" s="26"/>
      <c r="M12" s="26"/>
      <c r="N12" s="26"/>
      <c r="O12" s="26"/>
    </row>
    <row r="13" spans="1:15" s="22" customFormat="1" ht="15.75" x14ac:dyDescent="0.25">
      <c r="A13" s="28" t="s">
        <v>74</v>
      </c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51.75" thickBot="1" x14ac:dyDescent="0.25">
      <c r="A15" s="5" t="s">
        <v>0</v>
      </c>
      <c r="B15" s="6" t="s">
        <v>1</v>
      </c>
      <c r="C15" s="7" t="s">
        <v>2</v>
      </c>
      <c r="D15" s="8" t="s">
        <v>13</v>
      </c>
      <c r="E15" s="7" t="s">
        <v>3</v>
      </c>
      <c r="F15" s="9" t="s">
        <v>15</v>
      </c>
      <c r="G15" s="9" t="s">
        <v>16</v>
      </c>
      <c r="H15" s="7" t="s">
        <v>4</v>
      </c>
      <c r="I15" s="10" t="s">
        <v>9</v>
      </c>
      <c r="J15" s="7" t="s">
        <v>10</v>
      </c>
      <c r="K15" s="7" t="s">
        <v>11</v>
      </c>
      <c r="L15" s="7" t="s">
        <v>5</v>
      </c>
      <c r="M15" s="7" t="s">
        <v>6</v>
      </c>
      <c r="N15" s="7" t="s">
        <v>7</v>
      </c>
      <c r="O15" s="5" t="s">
        <v>85</v>
      </c>
    </row>
    <row r="16" spans="1:15" ht="25.5" x14ac:dyDescent="0.2">
      <c r="A16" s="11">
        <v>1</v>
      </c>
      <c r="B16" s="12" t="s">
        <v>50</v>
      </c>
      <c r="C16" s="12"/>
      <c r="D16" s="13" t="s">
        <v>14</v>
      </c>
      <c r="E16" s="12" t="s">
        <v>26</v>
      </c>
      <c r="F16" s="11" t="s">
        <v>56</v>
      </c>
      <c r="G16" s="11">
        <v>9</v>
      </c>
      <c r="H16" s="12" t="s">
        <v>17</v>
      </c>
      <c r="I16" s="11">
        <v>8</v>
      </c>
      <c r="J16" s="11">
        <v>9</v>
      </c>
      <c r="K16" s="11">
        <v>5</v>
      </c>
      <c r="L16" s="14">
        <f>SUM(I16:K16)</f>
        <v>22</v>
      </c>
      <c r="M16" s="14">
        <v>24</v>
      </c>
      <c r="N16" s="14">
        <f>(L16/M16)*100</f>
        <v>91.666666666666657</v>
      </c>
      <c r="O16" s="11" t="s">
        <v>21</v>
      </c>
    </row>
    <row r="17" spans="1:15" ht="25.5" x14ac:dyDescent="0.2">
      <c r="A17" s="11">
        <v>2</v>
      </c>
      <c r="B17" s="12" t="s">
        <v>52</v>
      </c>
      <c r="C17" s="15"/>
      <c r="D17" s="13" t="s">
        <v>14</v>
      </c>
      <c r="E17" s="12" t="s">
        <v>26</v>
      </c>
      <c r="F17" s="11" t="s">
        <v>56</v>
      </c>
      <c r="G17" s="11">
        <v>9</v>
      </c>
      <c r="H17" s="12" t="s">
        <v>17</v>
      </c>
      <c r="I17" s="16">
        <v>3</v>
      </c>
      <c r="J17" s="16">
        <v>4</v>
      </c>
      <c r="K17" s="16">
        <v>1</v>
      </c>
      <c r="L17" s="14">
        <f t="shared" ref="L17:L21" si="0">SUM(I17:K17)</f>
        <v>8</v>
      </c>
      <c r="M17" s="14">
        <v>24</v>
      </c>
      <c r="N17" s="14">
        <f t="shared" ref="N17:N21" si="1">(L17/M17)*100</f>
        <v>33.333333333333329</v>
      </c>
      <c r="O17" s="16" t="s">
        <v>20</v>
      </c>
    </row>
    <row r="18" spans="1:15" ht="25.5" x14ac:dyDescent="0.2">
      <c r="A18" s="11">
        <v>3</v>
      </c>
      <c r="B18" s="12" t="s">
        <v>53</v>
      </c>
      <c r="C18" s="15"/>
      <c r="D18" s="13" t="s">
        <v>14</v>
      </c>
      <c r="E18" s="12" t="s">
        <v>26</v>
      </c>
      <c r="F18" s="11" t="s">
        <v>56</v>
      </c>
      <c r="G18" s="11">
        <v>9</v>
      </c>
      <c r="H18" s="12" t="s">
        <v>17</v>
      </c>
      <c r="I18" s="16">
        <v>2</v>
      </c>
      <c r="J18" s="16">
        <v>2</v>
      </c>
      <c r="K18" s="16">
        <v>2</v>
      </c>
      <c r="L18" s="14">
        <f t="shared" si="0"/>
        <v>6</v>
      </c>
      <c r="M18" s="14">
        <v>24</v>
      </c>
      <c r="N18" s="14">
        <f t="shared" si="1"/>
        <v>25</v>
      </c>
      <c r="O18" s="16" t="s">
        <v>20</v>
      </c>
    </row>
    <row r="19" spans="1:15" ht="25.5" x14ac:dyDescent="0.2">
      <c r="A19" s="11">
        <v>4</v>
      </c>
      <c r="B19" s="12" t="s">
        <v>54</v>
      </c>
      <c r="C19" s="15"/>
      <c r="D19" s="13" t="s">
        <v>14</v>
      </c>
      <c r="E19" s="12" t="s">
        <v>26</v>
      </c>
      <c r="F19" s="11" t="s">
        <v>56</v>
      </c>
      <c r="G19" s="11">
        <v>9</v>
      </c>
      <c r="H19" s="12" t="s">
        <v>17</v>
      </c>
      <c r="I19" s="16">
        <v>2</v>
      </c>
      <c r="J19" s="16">
        <v>2</v>
      </c>
      <c r="K19" s="16">
        <v>2</v>
      </c>
      <c r="L19" s="14">
        <f t="shared" si="0"/>
        <v>6</v>
      </c>
      <c r="M19" s="14">
        <v>24</v>
      </c>
      <c r="N19" s="14">
        <f t="shared" si="1"/>
        <v>25</v>
      </c>
      <c r="O19" s="16" t="s">
        <v>20</v>
      </c>
    </row>
    <row r="20" spans="1:15" ht="25.5" x14ac:dyDescent="0.2">
      <c r="A20" s="11">
        <v>5</v>
      </c>
      <c r="B20" s="12" t="s">
        <v>55</v>
      </c>
      <c r="C20" s="15"/>
      <c r="D20" s="13" t="s">
        <v>14</v>
      </c>
      <c r="E20" s="12" t="s">
        <v>26</v>
      </c>
      <c r="F20" s="11" t="s">
        <v>56</v>
      </c>
      <c r="G20" s="11">
        <v>9</v>
      </c>
      <c r="H20" s="12" t="s">
        <v>17</v>
      </c>
      <c r="I20" s="16">
        <v>2</v>
      </c>
      <c r="J20" s="16">
        <v>2</v>
      </c>
      <c r="K20" s="16">
        <v>2</v>
      </c>
      <c r="L20" s="14">
        <f t="shared" si="0"/>
        <v>6</v>
      </c>
      <c r="M20" s="14">
        <v>24</v>
      </c>
      <c r="N20" s="14">
        <f t="shared" si="1"/>
        <v>25</v>
      </c>
      <c r="O20" s="16" t="s">
        <v>20</v>
      </c>
    </row>
    <row r="21" spans="1:15" s="58" customFormat="1" ht="25.5" x14ac:dyDescent="0.2">
      <c r="A21" s="52">
        <v>6</v>
      </c>
      <c r="B21" s="53" t="s">
        <v>51</v>
      </c>
      <c r="C21" s="54"/>
      <c r="D21" s="55" t="s">
        <v>14</v>
      </c>
      <c r="E21" s="53" t="s">
        <v>26</v>
      </c>
      <c r="F21" s="52" t="s">
        <v>28</v>
      </c>
      <c r="G21" s="52">
        <v>9</v>
      </c>
      <c r="H21" s="53" t="s">
        <v>17</v>
      </c>
      <c r="I21" s="56">
        <v>0</v>
      </c>
      <c r="J21" s="56">
        <v>0</v>
      </c>
      <c r="K21" s="56">
        <v>0</v>
      </c>
      <c r="L21" s="14">
        <f t="shared" si="0"/>
        <v>0</v>
      </c>
      <c r="M21" s="57">
        <v>24</v>
      </c>
      <c r="N21" s="14">
        <f t="shared" si="1"/>
        <v>0</v>
      </c>
      <c r="O21" s="56" t="s">
        <v>20</v>
      </c>
    </row>
    <row r="22" spans="1:15" ht="12.75" x14ac:dyDescent="0.2">
      <c r="B22" s="48"/>
      <c r="C22" s="49"/>
      <c r="D22" s="3"/>
      <c r="E22" s="3"/>
      <c r="F22" s="3"/>
      <c r="G22" s="3"/>
      <c r="H22" s="3"/>
      <c r="I22" s="3"/>
      <c r="J22" s="3"/>
      <c r="K22" s="3"/>
      <c r="L22" s="50"/>
      <c r="M22" s="3"/>
      <c r="N22" s="3"/>
      <c r="O22" s="3"/>
    </row>
    <row r="23" spans="1:15" ht="12.75" x14ac:dyDescent="0.2"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7"/>
      <c r="M23" s="17"/>
      <c r="N23" s="17"/>
      <c r="O23" s="17"/>
    </row>
    <row r="24" spans="1:15" ht="15.75" x14ac:dyDescent="0.2">
      <c r="B24" s="17"/>
      <c r="C24" s="17" t="s">
        <v>22</v>
      </c>
      <c r="D24" s="17"/>
      <c r="E24" s="21"/>
      <c r="F24" s="23" t="s">
        <v>40</v>
      </c>
      <c r="G24" s="17"/>
      <c r="H24" s="18"/>
      <c r="J24" s="17"/>
      <c r="K24" s="17"/>
      <c r="L24" s="17"/>
      <c r="M24" s="17"/>
      <c r="N24" s="17"/>
      <c r="O24" s="17"/>
    </row>
    <row r="25" spans="1:15" ht="15.75" x14ac:dyDescent="0.2">
      <c r="B25" s="17"/>
      <c r="C25" s="17"/>
      <c r="D25" s="17"/>
      <c r="E25" s="17"/>
      <c r="F25" s="23"/>
      <c r="G25" s="17"/>
      <c r="H25" s="18"/>
      <c r="I25" s="20"/>
      <c r="J25" s="17"/>
      <c r="K25" s="17"/>
      <c r="L25" s="17"/>
      <c r="M25" s="17"/>
      <c r="N25" s="17"/>
      <c r="O25" s="17"/>
    </row>
    <row r="26" spans="1:15" ht="15.75" x14ac:dyDescent="0.2">
      <c r="B26" s="17"/>
      <c r="C26" s="17" t="s">
        <v>8</v>
      </c>
      <c r="D26" s="17"/>
      <c r="E26" s="21"/>
      <c r="F26" s="23" t="s">
        <v>39</v>
      </c>
      <c r="G26" s="17"/>
      <c r="H26" s="18"/>
      <c r="I26" s="20"/>
      <c r="J26" s="17"/>
      <c r="K26" s="17"/>
      <c r="L26" s="17"/>
      <c r="M26" s="17"/>
      <c r="N26" s="17"/>
      <c r="O26" s="17"/>
    </row>
    <row r="27" spans="1:15" ht="15.75" x14ac:dyDescent="0.2">
      <c r="B27" s="17"/>
      <c r="C27" s="17"/>
      <c r="D27" s="17"/>
      <c r="E27" s="17"/>
      <c r="F27" s="23"/>
      <c r="G27" s="17"/>
      <c r="H27" s="18"/>
      <c r="I27" s="20"/>
      <c r="J27" s="17"/>
      <c r="K27" s="17"/>
      <c r="L27" s="17"/>
      <c r="M27" s="17"/>
      <c r="N27" s="17"/>
      <c r="O27" s="17"/>
    </row>
    <row r="28" spans="1:15" ht="15.75" x14ac:dyDescent="0.25">
      <c r="B28" s="17"/>
      <c r="C28" s="17"/>
      <c r="D28" s="17"/>
      <c r="E28" s="21"/>
      <c r="F28" s="22" t="s">
        <v>76</v>
      </c>
      <c r="G28" s="17"/>
      <c r="H28" s="18"/>
      <c r="I28" s="20"/>
      <c r="J28" s="17"/>
      <c r="K28" s="17"/>
      <c r="L28" s="17"/>
      <c r="M28" s="17"/>
      <c r="N28" s="17"/>
      <c r="O28" s="17"/>
    </row>
    <row r="29" spans="1:15" ht="15.75" x14ac:dyDescent="0.25">
      <c r="F29" s="22"/>
    </row>
    <row r="30" spans="1:15" ht="15.75" x14ac:dyDescent="0.2">
      <c r="E30" s="21"/>
      <c r="F30" s="23" t="s">
        <v>23</v>
      </c>
    </row>
    <row r="31" spans="1:15" ht="12.75" x14ac:dyDescent="0.2">
      <c r="E31" s="19"/>
    </row>
    <row r="32" spans="1:15" ht="15.75" x14ac:dyDescent="0.25">
      <c r="E32" s="24"/>
      <c r="F32" s="22" t="s">
        <v>41</v>
      </c>
    </row>
  </sheetData>
  <sortState ref="A16:O21">
    <sortCondition descending="1" ref="N16"/>
  </sortState>
  <mergeCells count="9">
    <mergeCell ref="A11:H11"/>
    <mergeCell ref="A12:G12"/>
    <mergeCell ref="A8:O8"/>
    <mergeCell ref="A9:K9"/>
    <mergeCell ref="A3:O3"/>
    <mergeCell ref="A5:O5"/>
    <mergeCell ref="A6:O6"/>
    <mergeCell ref="A7:O7"/>
    <mergeCell ref="A10:O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1"/>
  <sheetViews>
    <sheetView view="pageBreakPreview" zoomScale="60" zoomScaleNormal="100" workbookViewId="0">
      <selection activeCell="C15" sqref="C15:C20"/>
    </sheetView>
  </sheetViews>
  <sheetFormatPr defaultColWidth="9.1640625" defaultRowHeight="15.75" x14ac:dyDescent="0.25"/>
  <cols>
    <col min="1" max="1" width="7.1640625" style="22" customWidth="1"/>
    <col min="2" max="2" width="9.33203125" style="22" customWidth="1"/>
    <col min="3" max="3" width="27" style="22" customWidth="1"/>
    <col min="4" max="4" width="20.83203125" style="22" customWidth="1"/>
    <col min="5" max="5" width="24.6640625" style="22" customWidth="1"/>
    <col min="6" max="7" width="14.83203125" style="22" customWidth="1"/>
    <col min="8" max="8" width="24.83203125" style="22" customWidth="1"/>
    <col min="9" max="9" width="13.83203125" style="22" customWidth="1"/>
    <col min="10" max="10" width="16.5" style="22" customWidth="1"/>
    <col min="11" max="11" width="16" style="22" customWidth="1"/>
    <col min="12" max="12" width="14.83203125" style="22" customWidth="1"/>
    <col min="13" max="13" width="22.5" style="22" customWidth="1"/>
    <col min="14" max="14" width="22.83203125" style="22" customWidth="1"/>
    <col min="15" max="15" width="17.33203125" style="22" customWidth="1"/>
    <col min="16" max="16384" width="9.1640625" style="22"/>
  </cols>
  <sheetData>
    <row r="3" spans="1:15" x14ac:dyDescent="0.25">
      <c r="A3" s="78" t="s">
        <v>63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x14ac:dyDescent="0.25">
      <c r="A5" s="79" t="s">
        <v>82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x14ac:dyDescent="0.25">
      <c r="A6" s="79" t="s">
        <v>78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x14ac:dyDescent="0.25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x14ac:dyDescent="0.25">
      <c r="A8" s="81" t="s">
        <v>80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x14ac:dyDescent="0.25">
      <c r="A9" s="81" t="s">
        <v>73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25"/>
      <c r="M9" s="25"/>
      <c r="N9" s="25"/>
      <c r="O9" s="25"/>
    </row>
    <row r="10" spans="1:15" x14ac:dyDescent="0.25">
      <c r="A10" s="76" t="s">
        <v>71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x14ac:dyDescent="0.25">
      <c r="A11" s="76" t="s">
        <v>75</v>
      </c>
      <c r="B11" s="76"/>
      <c r="C11" s="76"/>
      <c r="D11" s="76"/>
      <c r="E11" s="76"/>
      <c r="F11" s="76"/>
      <c r="G11" s="76"/>
      <c r="H11" s="76"/>
      <c r="I11" s="26"/>
      <c r="J11" s="26"/>
      <c r="K11" s="26"/>
      <c r="L11" s="26"/>
      <c r="M11" s="26"/>
      <c r="N11" s="26"/>
      <c r="O11" s="26"/>
    </row>
    <row r="12" spans="1:15" x14ac:dyDescent="0.25">
      <c r="A12" s="76" t="s">
        <v>72</v>
      </c>
      <c r="B12" s="76"/>
      <c r="C12" s="76"/>
      <c r="D12" s="76"/>
      <c r="E12" s="76"/>
      <c r="F12" s="76"/>
      <c r="G12" s="76"/>
      <c r="H12" s="27"/>
      <c r="I12" s="26"/>
      <c r="J12" s="26"/>
      <c r="K12" s="26"/>
      <c r="L12" s="26"/>
      <c r="M12" s="26"/>
      <c r="N12" s="26"/>
      <c r="O12" s="26"/>
    </row>
    <row r="13" spans="1:15" ht="16.5" thickBot="1" x14ac:dyDescent="0.3">
      <c r="A13" s="28" t="s">
        <v>74</v>
      </c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63.6" customHeight="1" thickBot="1" x14ac:dyDescent="0.3">
      <c r="A14" s="31" t="s">
        <v>0</v>
      </c>
      <c r="B14" s="32" t="s">
        <v>1</v>
      </c>
      <c r="C14" s="33" t="s">
        <v>2</v>
      </c>
      <c r="D14" s="34" t="s">
        <v>13</v>
      </c>
      <c r="E14" s="33" t="s">
        <v>3</v>
      </c>
      <c r="F14" s="35" t="s">
        <v>15</v>
      </c>
      <c r="G14" s="35" t="s">
        <v>16</v>
      </c>
      <c r="H14" s="33" t="s">
        <v>4</v>
      </c>
      <c r="I14" s="36" t="s">
        <v>9</v>
      </c>
      <c r="J14" s="33" t="s">
        <v>10</v>
      </c>
      <c r="K14" s="33" t="s">
        <v>11</v>
      </c>
      <c r="L14" s="33" t="s">
        <v>5</v>
      </c>
      <c r="M14" s="33" t="s">
        <v>6</v>
      </c>
      <c r="N14" s="33" t="s">
        <v>7</v>
      </c>
      <c r="O14" s="31" t="s">
        <v>12</v>
      </c>
    </row>
    <row r="15" spans="1:15" s="63" customFormat="1" ht="31.5" x14ac:dyDescent="0.25">
      <c r="A15" s="59">
        <v>1</v>
      </c>
      <c r="B15" s="60" t="s">
        <v>57</v>
      </c>
      <c r="C15" s="60"/>
      <c r="D15" s="61" t="s">
        <v>14</v>
      </c>
      <c r="E15" s="60" t="s">
        <v>24</v>
      </c>
      <c r="F15" s="59">
        <v>10</v>
      </c>
      <c r="G15" s="59">
        <v>10</v>
      </c>
      <c r="H15" s="60" t="s">
        <v>17</v>
      </c>
      <c r="I15" s="59">
        <v>7</v>
      </c>
      <c r="J15" s="59">
        <v>7</v>
      </c>
      <c r="K15" s="59">
        <v>10</v>
      </c>
      <c r="L15" s="62">
        <f>SUM(I15:K15)</f>
        <v>24</v>
      </c>
      <c r="M15" s="62">
        <v>28</v>
      </c>
      <c r="N15" s="62">
        <f>(L15/M15)*100</f>
        <v>85.714285714285708</v>
      </c>
      <c r="O15" s="59" t="s">
        <v>21</v>
      </c>
    </row>
    <row r="16" spans="1:15" s="63" customFormat="1" ht="31.5" x14ac:dyDescent="0.25">
      <c r="A16" s="59">
        <v>2</v>
      </c>
      <c r="B16" s="60" t="s">
        <v>58</v>
      </c>
      <c r="C16" s="64"/>
      <c r="D16" s="61" t="s">
        <v>14</v>
      </c>
      <c r="E16" s="60" t="s">
        <v>24</v>
      </c>
      <c r="F16" s="59">
        <v>10</v>
      </c>
      <c r="G16" s="59">
        <v>10</v>
      </c>
      <c r="H16" s="60" t="s">
        <v>17</v>
      </c>
      <c r="I16" s="65">
        <v>4</v>
      </c>
      <c r="J16" s="65">
        <v>4</v>
      </c>
      <c r="K16" s="65">
        <v>1</v>
      </c>
      <c r="L16" s="62">
        <f t="shared" ref="L16:L20" si="0">SUM(I16:K16)</f>
        <v>9</v>
      </c>
      <c r="M16" s="62">
        <v>28</v>
      </c>
      <c r="N16" s="62">
        <f t="shared" ref="N16:N20" si="1">(L16/M16)*100</f>
        <v>32.142857142857146</v>
      </c>
      <c r="O16" s="65" t="s">
        <v>20</v>
      </c>
    </row>
    <row r="17" spans="1:15" s="63" customFormat="1" ht="31.5" x14ac:dyDescent="0.25">
      <c r="A17" s="59">
        <v>3</v>
      </c>
      <c r="B17" s="60" t="s">
        <v>59</v>
      </c>
      <c r="C17" s="64"/>
      <c r="D17" s="61" t="s">
        <v>14</v>
      </c>
      <c r="E17" s="60" t="s">
        <v>24</v>
      </c>
      <c r="F17" s="59">
        <v>10</v>
      </c>
      <c r="G17" s="59">
        <v>10</v>
      </c>
      <c r="H17" s="60" t="s">
        <v>17</v>
      </c>
      <c r="I17" s="65">
        <v>7</v>
      </c>
      <c r="J17" s="65">
        <v>3</v>
      </c>
      <c r="K17" s="65">
        <v>1</v>
      </c>
      <c r="L17" s="62">
        <f t="shared" si="0"/>
        <v>11</v>
      </c>
      <c r="M17" s="62">
        <v>28</v>
      </c>
      <c r="N17" s="62">
        <f t="shared" si="1"/>
        <v>39.285714285714285</v>
      </c>
      <c r="O17" s="65" t="s">
        <v>20</v>
      </c>
    </row>
    <row r="18" spans="1:15" s="63" customFormat="1" ht="31.5" x14ac:dyDescent="0.25">
      <c r="A18" s="59">
        <v>5</v>
      </c>
      <c r="B18" s="60" t="s">
        <v>61</v>
      </c>
      <c r="C18" s="64"/>
      <c r="D18" s="61" t="s">
        <v>14</v>
      </c>
      <c r="E18" s="60" t="s">
        <v>24</v>
      </c>
      <c r="F18" s="59">
        <v>10</v>
      </c>
      <c r="G18" s="59">
        <v>10</v>
      </c>
      <c r="H18" s="60" t="s">
        <v>17</v>
      </c>
      <c r="I18" s="65">
        <v>4</v>
      </c>
      <c r="J18" s="65">
        <v>2</v>
      </c>
      <c r="K18" s="65">
        <v>0</v>
      </c>
      <c r="L18" s="62">
        <f>SUM(I18:K18)</f>
        <v>6</v>
      </c>
      <c r="M18" s="62">
        <v>28</v>
      </c>
      <c r="N18" s="62">
        <f>(L18/M18)*100</f>
        <v>21.428571428571427</v>
      </c>
      <c r="O18" s="65" t="s">
        <v>20</v>
      </c>
    </row>
    <row r="19" spans="1:15" s="63" customFormat="1" ht="31.5" x14ac:dyDescent="0.25">
      <c r="A19" s="59">
        <v>4</v>
      </c>
      <c r="B19" s="60" t="s">
        <v>60</v>
      </c>
      <c r="C19" s="64"/>
      <c r="D19" s="61" t="s">
        <v>14</v>
      </c>
      <c r="E19" s="60" t="s">
        <v>24</v>
      </c>
      <c r="F19" s="59">
        <v>10</v>
      </c>
      <c r="G19" s="59">
        <v>10</v>
      </c>
      <c r="H19" s="60" t="s">
        <v>17</v>
      </c>
      <c r="I19" s="65">
        <v>1</v>
      </c>
      <c r="J19" s="65">
        <v>3</v>
      </c>
      <c r="K19" s="65">
        <v>0</v>
      </c>
      <c r="L19" s="62">
        <f t="shared" si="0"/>
        <v>4</v>
      </c>
      <c r="M19" s="62">
        <v>28</v>
      </c>
      <c r="N19" s="62">
        <f t="shared" si="1"/>
        <v>14.285714285714285</v>
      </c>
      <c r="O19" s="65" t="s">
        <v>20</v>
      </c>
    </row>
    <row r="20" spans="1:15" s="63" customFormat="1" ht="31.5" x14ac:dyDescent="0.25">
      <c r="A20" s="59">
        <v>6</v>
      </c>
      <c r="B20" s="60" t="s">
        <v>62</v>
      </c>
      <c r="C20" s="64"/>
      <c r="D20" s="61" t="s">
        <v>14</v>
      </c>
      <c r="E20" s="60" t="s">
        <v>24</v>
      </c>
      <c r="F20" s="59">
        <v>10</v>
      </c>
      <c r="G20" s="59">
        <v>10</v>
      </c>
      <c r="H20" s="60" t="s">
        <v>17</v>
      </c>
      <c r="I20" s="65">
        <v>1</v>
      </c>
      <c r="J20" s="65">
        <v>1</v>
      </c>
      <c r="K20" s="65">
        <v>1</v>
      </c>
      <c r="L20" s="62">
        <f t="shared" si="0"/>
        <v>3</v>
      </c>
      <c r="M20" s="62">
        <v>28</v>
      </c>
      <c r="N20" s="62">
        <f t="shared" si="1"/>
        <v>10.714285714285714</v>
      </c>
      <c r="O20" s="65" t="s">
        <v>20</v>
      </c>
    </row>
    <row r="21" spans="1:15" x14ac:dyDescent="0.25">
      <c r="B21" s="66"/>
      <c r="C21" s="67"/>
      <c r="D21" s="28"/>
      <c r="E21" s="28"/>
      <c r="F21" s="28"/>
      <c r="G21" s="28"/>
      <c r="H21" s="28"/>
      <c r="I21" s="28"/>
      <c r="J21" s="28"/>
      <c r="K21" s="28"/>
      <c r="L21" s="68"/>
      <c r="M21" s="28"/>
      <c r="N21" s="28"/>
      <c r="O21" s="28"/>
    </row>
    <row r="22" spans="1:15" x14ac:dyDescent="0.25">
      <c r="B22" s="43"/>
      <c r="C22" s="43"/>
      <c r="D22" s="43"/>
      <c r="E22" s="43"/>
      <c r="F22" s="43"/>
      <c r="G22" s="43"/>
      <c r="H22" s="44"/>
      <c r="I22" s="43"/>
      <c r="J22" s="43"/>
      <c r="K22" s="43"/>
      <c r="L22" s="43"/>
      <c r="M22" s="43"/>
      <c r="N22" s="43"/>
      <c r="O22" s="43"/>
    </row>
    <row r="23" spans="1:15" x14ac:dyDescent="0.25">
      <c r="B23" s="43"/>
      <c r="C23" s="43" t="s">
        <v>22</v>
      </c>
      <c r="D23" s="43"/>
      <c r="E23" s="46"/>
      <c r="F23" s="23" t="s">
        <v>40</v>
      </c>
      <c r="G23" s="43"/>
      <c r="H23" s="44"/>
      <c r="J23" s="43"/>
      <c r="K23" s="43"/>
      <c r="L23" s="43"/>
      <c r="M23" s="43"/>
      <c r="N23" s="43"/>
      <c r="O23" s="43"/>
    </row>
    <row r="24" spans="1:15" x14ac:dyDescent="0.25">
      <c r="B24" s="43"/>
      <c r="C24" s="43"/>
      <c r="D24" s="43"/>
      <c r="E24" s="43"/>
      <c r="F24" s="23"/>
      <c r="G24" s="43"/>
      <c r="H24" s="44"/>
      <c r="I24" s="20"/>
      <c r="J24" s="43"/>
      <c r="K24" s="43"/>
      <c r="L24" s="43"/>
      <c r="M24" s="43"/>
      <c r="N24" s="43"/>
      <c r="O24" s="43"/>
    </row>
    <row r="25" spans="1:15" x14ac:dyDescent="0.25">
      <c r="B25" s="43"/>
      <c r="C25" s="43" t="s">
        <v>8</v>
      </c>
      <c r="D25" s="43"/>
      <c r="E25" s="46"/>
      <c r="F25" s="23" t="s">
        <v>39</v>
      </c>
      <c r="G25" s="43"/>
      <c r="H25" s="44"/>
      <c r="I25" s="20"/>
      <c r="J25" s="43"/>
      <c r="K25" s="43"/>
      <c r="L25" s="43"/>
      <c r="M25" s="43"/>
      <c r="N25" s="43"/>
      <c r="O25" s="43"/>
    </row>
    <row r="26" spans="1:15" x14ac:dyDescent="0.25">
      <c r="B26" s="43"/>
      <c r="C26" s="43"/>
      <c r="D26" s="43"/>
      <c r="E26" s="43"/>
      <c r="F26" s="23"/>
      <c r="G26" s="43"/>
      <c r="H26" s="44"/>
      <c r="I26" s="20"/>
      <c r="J26" s="43"/>
      <c r="K26" s="43"/>
      <c r="L26" s="43"/>
      <c r="M26" s="43"/>
      <c r="N26" s="43"/>
      <c r="O26" s="43"/>
    </row>
    <row r="27" spans="1:15" x14ac:dyDescent="0.25">
      <c r="B27" s="43"/>
      <c r="C27" s="43"/>
      <c r="D27" s="43"/>
      <c r="E27" s="46"/>
      <c r="F27" s="22" t="s">
        <v>76</v>
      </c>
      <c r="G27" s="43"/>
      <c r="H27" s="44"/>
      <c r="I27" s="20"/>
      <c r="J27" s="43"/>
      <c r="K27" s="43"/>
      <c r="L27" s="43"/>
      <c r="M27" s="43"/>
      <c r="N27" s="43"/>
      <c r="O27" s="43"/>
    </row>
    <row r="29" spans="1:15" x14ac:dyDescent="0.25">
      <c r="E29" s="46"/>
      <c r="F29" s="23" t="s">
        <v>23</v>
      </c>
    </row>
    <row r="31" spans="1:15" x14ac:dyDescent="0.25">
      <c r="E31" s="47"/>
      <c r="F31" s="22" t="s">
        <v>41</v>
      </c>
    </row>
  </sheetData>
  <mergeCells count="9">
    <mergeCell ref="A11:H11"/>
    <mergeCell ref="A12:G12"/>
    <mergeCell ref="A10:O10"/>
    <mergeCell ref="A3:O3"/>
    <mergeCell ref="A5:O5"/>
    <mergeCell ref="A6:O6"/>
    <mergeCell ref="A7:O7"/>
    <mergeCell ref="A8:O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tabSelected="1" view="pageBreakPreview" topLeftCell="A13" zoomScale="60" zoomScaleNormal="100" workbookViewId="0">
      <selection activeCell="C15" sqref="C15:C19"/>
    </sheetView>
  </sheetViews>
  <sheetFormatPr defaultColWidth="9.1640625" defaultRowHeight="15.75" x14ac:dyDescent="0.25"/>
  <cols>
    <col min="1" max="1" width="7.1640625" style="22" customWidth="1"/>
    <col min="2" max="2" width="9.1640625" style="22"/>
    <col min="3" max="3" width="23.1640625" style="22" customWidth="1"/>
    <col min="4" max="4" width="20.83203125" style="22" customWidth="1"/>
    <col min="5" max="5" width="24.6640625" style="22" customWidth="1"/>
    <col min="6" max="6" width="14.1640625" style="22" customWidth="1"/>
    <col min="7" max="7" width="14.33203125" style="22" customWidth="1"/>
    <col min="8" max="8" width="24.83203125" style="22" customWidth="1"/>
    <col min="9" max="9" width="13.83203125" style="22" customWidth="1"/>
    <col min="10" max="10" width="14" style="22" customWidth="1"/>
    <col min="11" max="11" width="14.33203125" style="22" bestFit="1" customWidth="1"/>
    <col min="12" max="12" width="13.83203125" style="22" customWidth="1"/>
    <col min="13" max="13" width="22.5" style="22" customWidth="1"/>
    <col min="14" max="14" width="22.1640625" style="22" customWidth="1"/>
    <col min="15" max="15" width="17.33203125" style="22" customWidth="1"/>
    <col min="16" max="16384" width="9.1640625" style="22"/>
  </cols>
  <sheetData>
    <row r="3" spans="1:15" x14ac:dyDescent="0.25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x14ac:dyDescent="0.25">
      <c r="A5" s="79" t="s">
        <v>83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x14ac:dyDescent="0.25">
      <c r="A6" s="79" t="s">
        <v>78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x14ac:dyDescent="0.25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x14ac:dyDescent="0.25">
      <c r="A8" s="81" t="s">
        <v>80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x14ac:dyDescent="0.25">
      <c r="A9" s="81" t="s">
        <v>73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25"/>
      <c r="M9" s="25"/>
      <c r="N9" s="25"/>
      <c r="O9" s="25"/>
    </row>
    <row r="10" spans="1:15" x14ac:dyDescent="0.25">
      <c r="A10" s="76" t="s">
        <v>71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x14ac:dyDescent="0.25">
      <c r="A11" s="76" t="s">
        <v>75</v>
      </c>
      <c r="B11" s="76"/>
      <c r="C11" s="76"/>
      <c r="D11" s="76"/>
      <c r="E11" s="76"/>
      <c r="F11" s="76"/>
      <c r="G11" s="76"/>
      <c r="H11" s="76"/>
      <c r="I11" s="26"/>
      <c r="J11" s="26"/>
      <c r="K11" s="26"/>
      <c r="L11" s="26"/>
      <c r="M11" s="26"/>
      <c r="N11" s="26"/>
      <c r="O11" s="26"/>
    </row>
    <row r="12" spans="1:15" x14ac:dyDescent="0.25">
      <c r="A12" s="76" t="s">
        <v>72</v>
      </c>
      <c r="B12" s="76"/>
      <c r="C12" s="76"/>
      <c r="D12" s="76"/>
      <c r="E12" s="76"/>
      <c r="F12" s="76"/>
      <c r="G12" s="76"/>
      <c r="H12" s="27"/>
      <c r="I12" s="26"/>
      <c r="J12" s="26"/>
      <c r="K12" s="26"/>
      <c r="L12" s="26"/>
      <c r="M12" s="26"/>
      <c r="N12" s="26"/>
      <c r="O12" s="26"/>
    </row>
    <row r="13" spans="1:15" ht="16.5" thickBot="1" x14ac:dyDescent="0.3">
      <c r="A13" s="28" t="s">
        <v>74</v>
      </c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63.75" thickBot="1" x14ac:dyDescent="0.3">
      <c r="A14" s="31" t="s">
        <v>0</v>
      </c>
      <c r="B14" s="32" t="s">
        <v>1</v>
      </c>
      <c r="C14" s="33" t="s">
        <v>2</v>
      </c>
      <c r="D14" s="34" t="s">
        <v>13</v>
      </c>
      <c r="E14" s="33" t="s">
        <v>3</v>
      </c>
      <c r="F14" s="35" t="s">
        <v>15</v>
      </c>
      <c r="G14" s="35" t="s">
        <v>16</v>
      </c>
      <c r="H14" s="33" t="s">
        <v>4</v>
      </c>
      <c r="I14" s="36" t="s">
        <v>9</v>
      </c>
      <c r="J14" s="33" t="s">
        <v>10</v>
      </c>
      <c r="K14" s="33" t="s">
        <v>11</v>
      </c>
      <c r="L14" s="33" t="s">
        <v>5</v>
      </c>
      <c r="M14" s="33" t="s">
        <v>6</v>
      </c>
      <c r="N14" s="33" t="s">
        <v>7</v>
      </c>
      <c r="O14" s="31" t="s">
        <v>12</v>
      </c>
    </row>
    <row r="15" spans="1:15" ht="31.5" x14ac:dyDescent="0.25">
      <c r="A15" s="37">
        <v>1</v>
      </c>
      <c r="B15" s="38" t="s">
        <v>66</v>
      </c>
      <c r="C15" s="38"/>
      <c r="D15" s="39" t="s">
        <v>14</v>
      </c>
      <c r="E15" s="38" t="s">
        <v>24</v>
      </c>
      <c r="F15" s="37" t="s">
        <v>69</v>
      </c>
      <c r="G15" s="37">
        <v>11</v>
      </c>
      <c r="H15" s="38" t="s">
        <v>17</v>
      </c>
      <c r="I15" s="37">
        <v>7</v>
      </c>
      <c r="J15" s="37">
        <v>7</v>
      </c>
      <c r="K15" s="37">
        <v>10</v>
      </c>
      <c r="L15" s="40">
        <f>SUM(I15:K15)</f>
        <v>24</v>
      </c>
      <c r="M15" s="40">
        <v>28</v>
      </c>
      <c r="N15" s="40">
        <f>(L15/M15)*100</f>
        <v>85.714285714285708</v>
      </c>
      <c r="O15" s="37" t="s">
        <v>21</v>
      </c>
    </row>
    <row r="16" spans="1:15" ht="31.5" x14ac:dyDescent="0.25">
      <c r="A16" s="37">
        <v>2</v>
      </c>
      <c r="B16" s="38" t="s">
        <v>67</v>
      </c>
      <c r="C16" s="41"/>
      <c r="D16" s="39" t="s">
        <v>14</v>
      </c>
      <c r="E16" s="38" t="s">
        <v>24</v>
      </c>
      <c r="F16" s="37" t="s">
        <v>69</v>
      </c>
      <c r="G16" s="37">
        <v>11</v>
      </c>
      <c r="H16" s="38" t="s">
        <v>17</v>
      </c>
      <c r="I16" s="42">
        <v>7</v>
      </c>
      <c r="J16" s="42">
        <v>7</v>
      </c>
      <c r="K16" s="42">
        <v>9</v>
      </c>
      <c r="L16" s="40">
        <f t="shared" ref="L16:L19" si="0">SUM(I16:K16)</f>
        <v>23</v>
      </c>
      <c r="M16" s="40">
        <v>28</v>
      </c>
      <c r="N16" s="40">
        <f t="shared" ref="N16:N19" si="1">(L16/M16)*100</f>
        <v>82.142857142857139</v>
      </c>
      <c r="O16" s="42" t="s">
        <v>27</v>
      </c>
    </row>
    <row r="17" spans="1:15" ht="31.5" x14ac:dyDescent="0.25">
      <c r="A17" s="37">
        <v>3</v>
      </c>
      <c r="B17" s="38" t="s">
        <v>68</v>
      </c>
      <c r="C17" s="41"/>
      <c r="D17" s="39" t="s">
        <v>14</v>
      </c>
      <c r="E17" s="38" t="s">
        <v>24</v>
      </c>
      <c r="F17" s="37" t="s">
        <v>69</v>
      </c>
      <c r="G17" s="37">
        <v>11</v>
      </c>
      <c r="H17" s="38" t="s">
        <v>17</v>
      </c>
      <c r="I17" s="42">
        <v>2</v>
      </c>
      <c r="J17" s="42">
        <v>2</v>
      </c>
      <c r="K17" s="42">
        <v>0</v>
      </c>
      <c r="L17" s="40">
        <f t="shared" si="0"/>
        <v>4</v>
      </c>
      <c r="M17" s="40">
        <v>28</v>
      </c>
      <c r="N17" s="40">
        <f t="shared" si="1"/>
        <v>14.285714285714285</v>
      </c>
      <c r="O17" s="42" t="s">
        <v>20</v>
      </c>
    </row>
    <row r="18" spans="1:15" ht="31.5" x14ac:dyDescent="0.25">
      <c r="A18" s="37">
        <v>4</v>
      </c>
      <c r="B18" s="38" t="s">
        <v>65</v>
      </c>
      <c r="C18" s="41"/>
      <c r="D18" s="39" t="s">
        <v>14</v>
      </c>
      <c r="E18" s="38" t="s">
        <v>24</v>
      </c>
      <c r="F18" s="37" t="s">
        <v>69</v>
      </c>
      <c r="G18" s="37">
        <v>11</v>
      </c>
      <c r="H18" s="38" t="s">
        <v>17</v>
      </c>
      <c r="I18" s="42">
        <v>2</v>
      </c>
      <c r="J18" s="42">
        <v>0</v>
      </c>
      <c r="K18" s="42">
        <v>0</v>
      </c>
      <c r="L18" s="40">
        <f t="shared" si="0"/>
        <v>2</v>
      </c>
      <c r="M18" s="40">
        <v>28</v>
      </c>
      <c r="N18" s="40">
        <f t="shared" si="1"/>
        <v>7.1428571428571423</v>
      </c>
      <c r="O18" s="42" t="s">
        <v>20</v>
      </c>
    </row>
    <row r="19" spans="1:15" s="75" customFormat="1" ht="31.5" x14ac:dyDescent="0.25">
      <c r="A19" s="69">
        <v>5</v>
      </c>
      <c r="B19" s="70" t="s">
        <v>64</v>
      </c>
      <c r="C19" s="71"/>
      <c r="D19" s="72" t="s">
        <v>14</v>
      </c>
      <c r="E19" s="70" t="s">
        <v>24</v>
      </c>
      <c r="F19" s="69" t="s">
        <v>69</v>
      </c>
      <c r="G19" s="69">
        <v>11</v>
      </c>
      <c r="H19" s="70" t="s">
        <v>17</v>
      </c>
      <c r="I19" s="73">
        <v>0</v>
      </c>
      <c r="J19" s="73">
        <v>0</v>
      </c>
      <c r="K19" s="73">
        <v>0</v>
      </c>
      <c r="L19" s="40">
        <f t="shared" si="0"/>
        <v>0</v>
      </c>
      <c r="M19" s="74">
        <v>28</v>
      </c>
      <c r="N19" s="40">
        <f t="shared" si="1"/>
        <v>0</v>
      </c>
      <c r="O19" s="73" t="s">
        <v>70</v>
      </c>
    </row>
    <row r="20" spans="1:15" x14ac:dyDescent="0.25">
      <c r="B20" s="66"/>
      <c r="C20" s="67"/>
      <c r="D20" s="28"/>
      <c r="E20" s="28"/>
      <c r="F20" s="28"/>
      <c r="G20" s="28"/>
      <c r="H20" s="28"/>
      <c r="I20" s="28"/>
      <c r="J20" s="28"/>
      <c r="K20" s="28"/>
      <c r="L20" s="68"/>
      <c r="M20" s="28"/>
      <c r="N20" s="28"/>
      <c r="O20" s="28"/>
    </row>
    <row r="21" spans="1:15" x14ac:dyDescent="0.25">
      <c r="B21" s="43"/>
      <c r="C21" s="43"/>
      <c r="D21" s="43"/>
      <c r="E21" s="43"/>
      <c r="F21" s="43"/>
      <c r="G21" s="43"/>
      <c r="H21" s="44"/>
      <c r="I21" s="43"/>
      <c r="J21" s="43"/>
      <c r="K21" s="43"/>
      <c r="L21" s="43"/>
      <c r="M21" s="43"/>
      <c r="N21" s="43"/>
      <c r="O21" s="43"/>
    </row>
    <row r="22" spans="1:15" x14ac:dyDescent="0.25">
      <c r="B22" s="43"/>
      <c r="C22" s="43" t="s">
        <v>22</v>
      </c>
      <c r="D22" s="43"/>
      <c r="E22" s="46"/>
      <c r="F22" s="23" t="s">
        <v>40</v>
      </c>
      <c r="G22" s="43"/>
      <c r="H22" s="44"/>
      <c r="J22" s="43"/>
      <c r="K22" s="43"/>
      <c r="L22" s="43"/>
      <c r="M22" s="43"/>
      <c r="N22" s="43"/>
      <c r="O22" s="43"/>
    </row>
    <row r="23" spans="1:15" x14ac:dyDescent="0.25">
      <c r="B23" s="43"/>
      <c r="C23" s="43"/>
      <c r="D23" s="43"/>
      <c r="E23" s="43"/>
      <c r="F23" s="23"/>
      <c r="G23" s="43"/>
      <c r="H23" s="44"/>
      <c r="I23" s="20"/>
      <c r="J23" s="43"/>
      <c r="K23" s="43"/>
      <c r="L23" s="43"/>
      <c r="M23" s="43"/>
      <c r="N23" s="43"/>
      <c r="O23" s="43"/>
    </row>
    <row r="24" spans="1:15" x14ac:dyDescent="0.25">
      <c r="B24" s="43"/>
      <c r="C24" s="43" t="s">
        <v>8</v>
      </c>
      <c r="D24" s="43"/>
      <c r="E24" s="46"/>
      <c r="F24" s="23" t="s">
        <v>39</v>
      </c>
      <c r="G24" s="43"/>
      <c r="H24" s="44"/>
      <c r="I24" s="20"/>
      <c r="J24" s="43"/>
      <c r="K24" s="43"/>
      <c r="L24" s="43"/>
      <c r="M24" s="43"/>
      <c r="N24" s="43"/>
      <c r="O24" s="43"/>
    </row>
    <row r="25" spans="1:15" x14ac:dyDescent="0.25">
      <c r="B25" s="43"/>
      <c r="C25" s="43"/>
      <c r="D25" s="43"/>
      <c r="E25" s="43"/>
      <c r="F25" s="23"/>
      <c r="G25" s="43"/>
      <c r="H25" s="44"/>
      <c r="I25" s="20"/>
      <c r="J25" s="43"/>
      <c r="K25" s="43"/>
      <c r="L25" s="43"/>
      <c r="M25" s="43"/>
      <c r="N25" s="43"/>
      <c r="O25" s="43"/>
    </row>
    <row r="26" spans="1:15" x14ac:dyDescent="0.25">
      <c r="B26" s="43"/>
      <c r="C26" s="43"/>
      <c r="D26" s="43"/>
      <c r="E26" s="46"/>
      <c r="F26" s="22" t="s">
        <v>76</v>
      </c>
      <c r="G26" s="43"/>
      <c r="H26" s="44"/>
      <c r="I26" s="20"/>
      <c r="J26" s="43"/>
      <c r="K26" s="43"/>
      <c r="L26" s="43"/>
      <c r="M26" s="43"/>
      <c r="N26" s="43"/>
      <c r="O26" s="43"/>
    </row>
    <row r="28" spans="1:15" x14ac:dyDescent="0.25">
      <c r="E28" s="46"/>
      <c r="F28" s="23" t="s">
        <v>23</v>
      </c>
    </row>
    <row r="30" spans="1:15" x14ac:dyDescent="0.25">
      <c r="E30" s="47"/>
      <c r="F30" s="22" t="s">
        <v>41</v>
      </c>
    </row>
  </sheetData>
  <sortState ref="A15:O19">
    <sortCondition descending="1" ref="N15"/>
  </sortState>
  <mergeCells count="9">
    <mergeCell ref="A11:H11"/>
    <mergeCell ref="A12:G12"/>
    <mergeCell ref="A10:O10"/>
    <mergeCell ref="A3:O3"/>
    <mergeCell ref="A5:O5"/>
    <mergeCell ref="A6:O6"/>
    <mergeCell ref="A7:O7"/>
    <mergeCell ref="A8:O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2025-09-29T08:04:57Z</cp:lastPrinted>
  <dcterms:created xsi:type="dcterms:W3CDTF">2017-09-13T09:18:13Z</dcterms:created>
  <dcterms:modified xsi:type="dcterms:W3CDTF">2026-01-12T13:03:35Z</dcterms:modified>
</cp:coreProperties>
</file>