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ownloads\30-12-2025_14-27-52\"/>
    </mc:Choice>
  </mc:AlternateContent>
  <bookViews>
    <workbookView xWindow="0" yWindow="0" windowWidth="28800" windowHeight="11730"/>
  </bookViews>
  <sheets>
    <sheet name="6 класс" sheetId="1" r:id="rId1"/>
    <sheet name="7 класс" sheetId="2" r:id="rId2"/>
    <sheet name="8 класс" sheetId="3" r:id="rId3"/>
    <sheet name="9 класс" sheetId="4" r:id="rId4"/>
    <sheet name=" 10 класс" sheetId="5" r:id="rId5"/>
    <sheet name="11 класс" sheetId="6" r:id="rId6"/>
  </sheets>
  <definedNames>
    <definedName name="_xlnm.Print_Area" localSheetId="4">' 10 класс'!$A$1:$R$34</definedName>
    <definedName name="_xlnm.Print_Area" localSheetId="5">'11 класс'!$A$1:$R$36</definedName>
    <definedName name="_xlnm.Print_Area" localSheetId="1">'7 класс'!$A$1:$R$38</definedName>
    <definedName name="_xlnm.Print_Area" localSheetId="2">'8 класс'!$A$1:$R$37</definedName>
    <definedName name="_xlnm.Print_Area" localSheetId="3">'9 класс'!$A$1:$R$42</definedName>
  </definedNames>
  <calcPr calcId="162913" refMode="R1C1"/>
</workbook>
</file>

<file path=xl/calcChain.xml><?xml version="1.0" encoding="utf-8"?>
<calcChain xmlns="http://schemas.openxmlformats.org/spreadsheetml/2006/main">
  <c r="Q26" i="6" l="1"/>
  <c r="Q25" i="6"/>
  <c r="Q15" i="6"/>
  <c r="Q18" i="6"/>
  <c r="O21" i="6"/>
  <c r="Q21" i="6" s="1"/>
  <c r="O16" i="6"/>
  <c r="Q16" i="6" s="1"/>
  <c r="O20" i="6"/>
  <c r="Q20" i="6" s="1"/>
  <c r="O24" i="6"/>
  <c r="Q24" i="6" s="1"/>
  <c r="O26" i="6"/>
  <c r="O25" i="6"/>
  <c r="O15" i="6"/>
  <c r="O18" i="6"/>
  <c r="O17" i="6"/>
  <c r="Q17" i="6" s="1"/>
  <c r="O23" i="6"/>
  <c r="Q23" i="6" s="1"/>
  <c r="O19" i="6"/>
  <c r="Q19" i="6" s="1"/>
  <c r="O22" i="6"/>
  <c r="Q22" i="6" s="1"/>
  <c r="Q21" i="5"/>
  <c r="Q19" i="5"/>
  <c r="O23" i="5"/>
  <c r="Q23" i="5" s="1"/>
  <c r="O16" i="5"/>
  <c r="Q16" i="5" s="1"/>
  <c r="O17" i="5"/>
  <c r="Q17" i="5" s="1"/>
  <c r="O18" i="5"/>
  <c r="Q18" i="5" s="1"/>
  <c r="O20" i="5"/>
  <c r="Q20" i="5" s="1"/>
  <c r="O24" i="5"/>
  <c r="Q24" i="5" s="1"/>
  <c r="O21" i="5"/>
  <c r="O19" i="5"/>
  <c r="O22" i="5"/>
  <c r="Q22" i="5" s="1"/>
  <c r="O15" i="5"/>
  <c r="Q15" i="5" s="1"/>
  <c r="Q17" i="4"/>
  <c r="Q22" i="4"/>
  <c r="Q21" i="4"/>
  <c r="Q23" i="4"/>
  <c r="Q19" i="4"/>
  <c r="Q15" i="4"/>
  <c r="Q30" i="4"/>
  <c r="Q29" i="4"/>
  <c r="Q26" i="4"/>
  <c r="O28" i="4"/>
  <c r="Q28" i="4" s="1"/>
  <c r="O17" i="4"/>
  <c r="O22" i="4"/>
  <c r="O21" i="4"/>
  <c r="O23" i="4"/>
  <c r="O25" i="4"/>
  <c r="Q25" i="4" s="1"/>
  <c r="O32" i="4"/>
  <c r="Q32" i="4" s="1"/>
  <c r="O19" i="4"/>
  <c r="O31" i="4"/>
  <c r="Q31" i="4" s="1"/>
  <c r="O15" i="4"/>
  <c r="O30" i="4"/>
  <c r="O29" i="4"/>
  <c r="O26" i="4"/>
  <c r="O16" i="4"/>
  <c r="Q16" i="4" s="1"/>
  <c r="O18" i="4"/>
  <c r="Q18" i="4" s="1"/>
  <c r="O20" i="4"/>
  <c r="Q20" i="4" s="1"/>
  <c r="O27" i="4"/>
  <c r="Q27" i="4" s="1"/>
  <c r="O24" i="4"/>
  <c r="Q24" i="4" s="1"/>
  <c r="Q19" i="3"/>
  <c r="Q20" i="3"/>
  <c r="Q24" i="3"/>
  <c r="Q17" i="3"/>
  <c r="Q27" i="3"/>
  <c r="Q21" i="3"/>
  <c r="Q25" i="3"/>
  <c r="O15" i="3"/>
  <c r="Q15" i="3" s="1"/>
  <c r="O18" i="3"/>
  <c r="Q18" i="3" s="1"/>
  <c r="O23" i="3"/>
  <c r="Q23" i="3" s="1"/>
  <c r="O19" i="3"/>
  <c r="O20" i="3"/>
  <c r="O24" i="3"/>
  <c r="O17" i="3"/>
  <c r="O27" i="3"/>
  <c r="O16" i="3"/>
  <c r="Q16" i="3" s="1"/>
  <c r="O26" i="3"/>
  <c r="Q26" i="3" s="1"/>
  <c r="O22" i="3"/>
  <c r="Q22" i="3" s="1"/>
  <c r="O21" i="3"/>
  <c r="O25" i="3"/>
  <c r="Q22" i="2"/>
  <c r="Q19" i="2"/>
  <c r="Q20" i="2"/>
  <c r="Q18" i="2"/>
  <c r="Q28" i="2"/>
  <c r="O25" i="2"/>
  <c r="Q25" i="2" s="1"/>
  <c r="O26" i="2"/>
  <c r="Q26" i="2" s="1"/>
  <c r="O23" i="2"/>
  <c r="Q23" i="2" s="1"/>
  <c r="O27" i="2"/>
  <c r="Q27" i="2" s="1"/>
  <c r="O22" i="2"/>
  <c r="O19" i="2"/>
  <c r="O20" i="2"/>
  <c r="O15" i="2"/>
  <c r="Q15" i="2" s="1"/>
  <c r="O17" i="2"/>
  <c r="Q17" i="2" s="1"/>
  <c r="O24" i="2"/>
  <c r="Q24" i="2" s="1"/>
  <c r="O16" i="2"/>
  <c r="Q16" i="2" s="1"/>
  <c r="O21" i="2"/>
  <c r="Q21" i="2" s="1"/>
  <c r="O18" i="2"/>
  <c r="O28" i="2"/>
  <c r="O21" i="1"/>
  <c r="Q21" i="1" s="1"/>
  <c r="O24" i="1"/>
  <c r="Q24" i="1" s="1"/>
  <c r="O19" i="1"/>
  <c r="Q19" i="1" s="1"/>
  <c r="O22" i="1"/>
  <c r="Q22" i="1" s="1"/>
  <c r="O17" i="1"/>
  <c r="Q17" i="1" s="1"/>
  <c r="O16" i="1"/>
  <c r="Q16" i="1" s="1"/>
  <c r="O20" i="1"/>
  <c r="Q20" i="1" s="1"/>
  <c r="O18" i="1"/>
  <c r="Q18" i="1" s="1"/>
  <c r="O25" i="1"/>
  <c r="Q25" i="1" s="1"/>
  <c r="O23" i="1"/>
  <c r="Q23" i="1" s="1"/>
</calcChain>
</file>

<file path=xl/sharedStrings.xml><?xml version="1.0" encoding="utf-8"?>
<sst xmlns="http://schemas.openxmlformats.org/spreadsheetml/2006/main" count="656" uniqueCount="144">
  <si>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</si>
  <si>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</si>
  <si>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</si>
  <si>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</si>
  <si>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</si>
  <si>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</si>
  <si>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</si>
  <si>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</si>
  <si>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</si>
  <si>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</si>
  <si>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</si>
  <si>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</si>
  <si>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</si>
  <si>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</si>
  <si>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</si>
  <si>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</si>
  <si>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</si>
  <si>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</si>
  <si>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</si>
  <si>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МБОУ "СОШ №36" г.Чебоксары</t>
  </si>
  <si>
    <t>6а</t>
  </si>
  <si>
    <t>6б</t>
  </si>
  <si>
    <t>6в</t>
  </si>
  <si>
    <t>Г-6-1</t>
  </si>
  <si>
    <t>Г-6-2</t>
  </si>
  <si>
    <t>Г-6-3</t>
  </si>
  <si>
    <t>Г-6-4</t>
  </si>
  <si>
    <t>Г-6-5</t>
  </si>
  <si>
    <t>Г-6-6</t>
  </si>
  <si>
    <t>Г-6-7</t>
  </si>
  <si>
    <t>Г-6-8</t>
  </si>
  <si>
    <t>Г-6-9</t>
  </si>
  <si>
    <t>7а</t>
  </si>
  <si>
    <t>7б</t>
  </si>
  <si>
    <t>7в</t>
  </si>
  <si>
    <t>Г-7-1</t>
  </si>
  <si>
    <t>Г-7-2</t>
  </si>
  <si>
    <t>Г-7-3</t>
  </si>
  <si>
    <t>Г-7-4</t>
  </si>
  <si>
    <t>Г-7-5</t>
  </si>
  <si>
    <t>Г-7-6</t>
  </si>
  <si>
    <t>Г-7-7</t>
  </si>
  <si>
    <t>Г-7-8</t>
  </si>
  <si>
    <t>Г-7-9</t>
  </si>
  <si>
    <t>Г-7-10</t>
  </si>
  <si>
    <t>Г-7-11</t>
  </si>
  <si>
    <t>Г-7-12</t>
  </si>
  <si>
    <t>Г-7-13</t>
  </si>
  <si>
    <t>8б</t>
  </si>
  <si>
    <t>8к</t>
  </si>
  <si>
    <t>Г-8-1</t>
  </si>
  <si>
    <t>Г-8-2</t>
  </si>
  <si>
    <t>Г-8-3</t>
  </si>
  <si>
    <t>Г-8-4</t>
  </si>
  <si>
    <t>Г-8-5</t>
  </si>
  <si>
    <t>Г-8-6</t>
  </si>
  <si>
    <t>Г-8-7</t>
  </si>
  <si>
    <t>Г-8-8</t>
  </si>
  <si>
    <t>Г-8-9</t>
  </si>
  <si>
    <t>Г-8-10</t>
  </si>
  <si>
    <t>Г-8-11</t>
  </si>
  <si>
    <t>9а</t>
  </si>
  <si>
    <t>9б</t>
  </si>
  <si>
    <t>9в</t>
  </si>
  <si>
    <t>Г-9-1</t>
  </si>
  <si>
    <t>Г-9-2</t>
  </si>
  <si>
    <t>Г-9-3</t>
  </si>
  <si>
    <t>Г-9-4</t>
  </si>
  <si>
    <t>Г-9-5</t>
  </si>
  <si>
    <t>Г-9-6</t>
  </si>
  <si>
    <t>Г-9-7</t>
  </si>
  <si>
    <t>Г-9-8</t>
  </si>
  <si>
    <t>Г-9-9</t>
  </si>
  <si>
    <t>Г-9-10</t>
  </si>
  <si>
    <t>Г-9-11</t>
  </si>
  <si>
    <t>Г-9-12</t>
  </si>
  <si>
    <t>Г-9-13</t>
  </si>
  <si>
    <t>Г-9-14</t>
  </si>
  <si>
    <t>Г-9-15</t>
  </si>
  <si>
    <t>Г-9-16</t>
  </si>
  <si>
    <t>Г-9-17</t>
  </si>
  <si>
    <t>Г-9-18</t>
  </si>
  <si>
    <t>Г-10-1</t>
  </si>
  <si>
    <t>Г-10-2</t>
  </si>
  <si>
    <t>Г-10-3</t>
  </si>
  <si>
    <t>Г-10-4</t>
  </si>
  <si>
    <t>Г-10-5</t>
  </si>
  <si>
    <t>Г-10-6</t>
  </si>
  <si>
    <t>Г-10-7</t>
  </si>
  <si>
    <t>Г-11-1</t>
  </si>
  <si>
    <t>Г-11-2</t>
  </si>
  <si>
    <t>Г-11-3</t>
  </si>
  <si>
    <t>Г-11-4</t>
  </si>
  <si>
    <t>Г-11-5</t>
  </si>
  <si>
    <t>Г-11-6</t>
  </si>
  <si>
    <t>Г-11-7</t>
  </si>
  <si>
    <t>11т</t>
  </si>
  <si>
    <t>Г-11-8</t>
  </si>
  <si>
    <t>Г-11-9</t>
  </si>
  <si>
    <t>Г-11-10</t>
  </si>
  <si>
    <t>Г-11-11</t>
  </si>
  <si>
    <t>Г-11-12</t>
  </si>
  <si>
    <t>11у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</si>
  <si>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Times New Roman"/>
        <family val="1"/>
        <charset val="204"/>
      </rPr>
      <t>(указать предмет)</t>
    </r>
    <r>
      <rPr>
        <b/>
        <sz val="11"/>
        <rFont val="Times New Roman"/>
        <family val="1"/>
        <charset val="204"/>
      </rPr>
      <t xml:space="preserve"> в 2025-2026 уч.г., </t>
    </r>
    <r>
      <rPr>
        <b/>
        <i/>
        <sz val="11"/>
        <rFont val="Times New Roman"/>
        <family val="1"/>
        <charset val="204"/>
      </rPr>
      <t>(указать класс)</t>
    </r>
    <r>
      <rPr>
        <b/>
        <sz val="11"/>
        <rFont val="Times New Roman"/>
        <family val="1"/>
        <charset val="204"/>
      </rPr>
      <t xml:space="preserve"> класс</t>
    </r>
  </si>
  <si>
    <r>
      <t xml:space="preserve">Протокол школьного этапа этапа всероссийской олимпиады школьников по </t>
    </r>
    <r>
      <rPr>
        <b/>
        <i/>
        <sz val="12"/>
        <rFont val="Times New Roman"/>
        <family val="1"/>
        <charset val="204"/>
      </rPr>
      <t>(указать предмет)</t>
    </r>
    <r>
      <rPr>
        <b/>
        <sz val="12"/>
        <rFont val="Times New Roman"/>
        <family val="1"/>
        <charset val="204"/>
      </rPr>
      <t xml:space="preserve"> в 2025-2026 уч.г., </t>
    </r>
    <r>
      <rPr>
        <b/>
        <i/>
        <sz val="12"/>
        <rFont val="Times New Roman"/>
        <family val="1"/>
        <charset val="204"/>
      </rPr>
      <t>(указать класс)</t>
    </r>
    <r>
      <rPr>
        <b/>
        <sz val="12"/>
        <rFont val="Times New Roman"/>
        <family val="1"/>
        <charset val="204"/>
      </rPr>
      <t xml:space="preserve"> класс</t>
    </r>
  </si>
  <si>
    <t>Г-6-10</t>
  </si>
  <si>
    <t>Г-7-14</t>
  </si>
  <si>
    <t>Г-10-8</t>
  </si>
  <si>
    <t>Г-10-9</t>
  </si>
  <si>
    <t>Г-10-10</t>
  </si>
  <si>
    <r>
      <t>Количество участников:</t>
    </r>
    <r>
      <rPr>
        <b/>
        <i/>
        <sz val="11"/>
        <rFont val="Times New Roman"/>
        <family val="1"/>
        <charset val="204"/>
      </rPr>
      <t xml:space="preserve"> 10</t>
    </r>
  </si>
  <si>
    <r>
      <t xml:space="preserve">Дата проведения: </t>
    </r>
    <r>
      <rPr>
        <b/>
        <i/>
        <sz val="11"/>
        <rFont val="Times New Roman"/>
        <family val="1"/>
        <charset val="204"/>
      </rPr>
      <t>16.10.2025</t>
    </r>
  </si>
  <si>
    <r>
      <t xml:space="preserve">Место проведения: </t>
    </r>
    <r>
      <rPr>
        <b/>
        <i/>
        <sz val="11"/>
        <rFont val="Times New Roman"/>
        <family val="1"/>
        <charset val="204"/>
      </rPr>
      <t>МБОУ "СОШ №36" г.Чебоксары</t>
    </r>
  </si>
  <si>
    <r>
      <t xml:space="preserve">Председатель жюри: </t>
    </r>
    <r>
      <rPr>
        <b/>
        <i/>
        <sz val="11"/>
        <rFont val="Times New Roman"/>
        <family val="1"/>
        <charset val="204"/>
      </rPr>
      <t>Крюшникова Фаина Петровна, учитель</t>
    </r>
  </si>
  <si>
    <r>
      <t xml:space="preserve">Члены жюри: </t>
    </r>
    <r>
      <rPr>
        <b/>
        <i/>
        <sz val="11"/>
        <rFont val="Times New Roman"/>
        <family val="1"/>
        <charset val="204"/>
      </rPr>
      <t>Васильева Марта Михайловна, учитель</t>
    </r>
  </si>
  <si>
    <t>Григорьева Анжела Ивановна, заместитель директора</t>
  </si>
  <si>
    <t>Луговникова Светлана Германовна, заместитель директора</t>
  </si>
  <si>
    <t>Никитин Валерий Николаевич</t>
  </si>
  <si>
    <t>Никитин Валерий Николаевич, учитель</t>
  </si>
  <si>
    <t>Крюшникова Ф.П.</t>
  </si>
  <si>
    <t>Васильева М.М.</t>
  </si>
  <si>
    <t>Григорьева А.И.</t>
  </si>
  <si>
    <t>Луговникова С.Г.</t>
  </si>
  <si>
    <t>Никитин В.Н.</t>
  </si>
  <si>
    <t>Задание 5</t>
  </si>
  <si>
    <t>Задание 6</t>
  </si>
  <si>
    <t>победитель</t>
  </si>
  <si>
    <t>призер</t>
  </si>
  <si>
    <t>участник</t>
  </si>
  <si>
    <r>
      <t>Количество участников:</t>
    </r>
    <r>
      <rPr>
        <b/>
        <i/>
        <sz val="11"/>
        <rFont val="Times New Roman"/>
        <family val="1"/>
        <charset val="204"/>
      </rPr>
      <t xml:space="preserve"> 14</t>
    </r>
  </si>
  <si>
    <r>
      <t xml:space="preserve">Протокол школьного этапа этапа всероссийской олимпиады школьников по </t>
    </r>
    <r>
      <rPr>
        <b/>
        <i/>
        <sz val="10"/>
        <rFont val="Times New Roman"/>
        <family val="1"/>
        <charset val="204"/>
      </rPr>
      <t>(указать предмет)</t>
    </r>
    <r>
      <rPr>
        <b/>
        <sz val="10"/>
        <rFont val="Times New Roman"/>
        <family val="1"/>
        <charset val="204"/>
      </rPr>
      <t xml:space="preserve"> в 2025-2026 уч.г., </t>
    </r>
    <r>
      <rPr>
        <b/>
        <i/>
        <sz val="10"/>
        <rFont val="Times New Roman"/>
        <family val="1"/>
        <charset val="204"/>
      </rPr>
      <t>(указать класс)</t>
    </r>
    <r>
      <rPr>
        <b/>
        <sz val="10"/>
        <rFont val="Times New Roman"/>
        <family val="1"/>
        <charset val="204"/>
      </rPr>
      <t xml:space="preserve"> класс</t>
    </r>
  </si>
  <si>
    <r>
      <t xml:space="preserve">Дата проведения: </t>
    </r>
    <r>
      <rPr>
        <b/>
        <i/>
        <sz val="10"/>
        <rFont val="Times New Roman"/>
        <family val="1"/>
        <charset val="204"/>
      </rPr>
      <t>16.10.2025</t>
    </r>
  </si>
  <si>
    <r>
      <t xml:space="preserve">Место проведения: </t>
    </r>
    <r>
      <rPr>
        <b/>
        <i/>
        <sz val="10"/>
        <rFont val="Times New Roman"/>
        <family val="1"/>
        <charset val="204"/>
      </rPr>
      <t>МБОУ "СОШ №36" г.Чебоксары</t>
    </r>
  </si>
  <si>
    <r>
      <t xml:space="preserve">Председатель жюри: </t>
    </r>
    <r>
      <rPr>
        <b/>
        <i/>
        <sz val="10"/>
        <rFont val="Times New Roman"/>
        <family val="1"/>
        <charset val="204"/>
      </rPr>
      <t>Крюшникова Фаина Петровна, учитель</t>
    </r>
  </si>
  <si>
    <r>
      <t xml:space="preserve">Члены жюри: </t>
    </r>
    <r>
      <rPr>
        <b/>
        <i/>
        <sz val="10"/>
        <rFont val="Times New Roman"/>
        <family val="1"/>
        <charset val="204"/>
      </rPr>
      <t>Васильева Марта Михайловна, учитель</t>
    </r>
  </si>
  <si>
    <t>Г-8-12</t>
  </si>
  <si>
    <t>Г-8-13</t>
  </si>
  <si>
    <r>
      <t>Количество участников:</t>
    </r>
    <r>
      <rPr>
        <b/>
        <i/>
        <sz val="10"/>
        <rFont val="Times New Roman"/>
        <family val="1"/>
        <charset val="204"/>
      </rPr>
      <t xml:space="preserve"> 13</t>
    </r>
  </si>
  <si>
    <r>
      <t>Количество участников:</t>
    </r>
    <r>
      <rPr>
        <b/>
        <i/>
        <sz val="10"/>
        <rFont val="Times New Roman"/>
        <family val="1"/>
        <charset val="204"/>
      </rPr>
      <t xml:space="preserve"> 18</t>
    </r>
  </si>
  <si>
    <r>
      <t>Количество участников:</t>
    </r>
    <r>
      <rPr>
        <b/>
        <i/>
        <sz val="10"/>
        <rFont val="Times New Roman"/>
        <family val="1"/>
        <charset val="204"/>
      </rPr>
      <t xml:space="preserve"> 10</t>
    </r>
  </si>
  <si>
    <r>
      <t>Количество участников:</t>
    </r>
    <r>
      <rPr>
        <b/>
        <i/>
        <sz val="10"/>
        <rFont val="Times New Roman"/>
        <family val="1"/>
        <charset val="204"/>
      </rPr>
      <t xml:space="preserve"> 12</t>
    </r>
  </si>
  <si>
    <t xml:space="preserve">призер </t>
  </si>
  <si>
    <t>Результат (победитель/ призер/                                  участник)</t>
  </si>
  <si>
    <t>Результат (победитель/  призер/                                  участник)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</si>
</sst>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52">
    <xf numFmtId="0" fontId="0" fillId="0" borderId="0" xfId="0"/>
    <xf numFmtId="0" fontId="25" fillId="0" borderId="10" xfId="1" applyFont="1" applyBorder="1" applyAlignment="1">
      <alignment horizontal="center" wrapText="1"/>
    </xf>
    <xf numFmtId="0" fontId="25" fillId="0" borderId="10" xfId="1" applyFont="1" applyBorder="1" applyAlignment="1">
      <alignment horizontal="left" wrapText="1"/>
    </xf>
    <xf numFmtId="1" fontId="25" fillId="0" borderId="10" xfId="1" applyNumberFormat="1" applyFont="1" applyBorder="1" applyAlignment="1">
      <alignment horizontal="center" wrapText="1"/>
    </xf>
    <xf numFmtId="1" fontId="26" fillId="0" borderId="10" xfId="1" applyNumberFormat="1" applyFont="1" applyBorder="1" applyAlignment="1">
      <alignment horizontal="center" wrapText="1"/>
    </xf>
    <xf numFmtId="0" fontId="26" fillId="0" borderId="10" xfId="1" applyFont="1" applyBorder="1" applyAlignment="1">
      <alignment horizontal="center" wrapText="1"/>
    </xf>
    <xf numFmtId="0" fontId="25" fillId="0" borderId="19" xfId="1" applyFont="1" applyBorder="1" applyAlignment="1">
      <alignment horizontal="center" wrapText="1"/>
    </xf>
    <xf numFmtId="1" fontId="25" fillId="0" borderId="19" xfId="1" applyNumberFormat="1" applyFont="1" applyBorder="1" applyAlignment="1">
      <alignment horizontal="center" wrapText="1"/>
    </xf>
    <xf numFmtId="0" fontId="26" fillId="0" borderId="19" xfId="1" applyFont="1" applyBorder="1" applyAlignment="1">
      <alignment horizontal="center" wrapText="1"/>
    </xf>
    <xf numFmtId="0" fontId="23" fillId="0" borderId="0" xfId="1" applyFont="1" applyAlignment="1">
      <alignment horizontal="left" wrapText="1"/>
    </xf>
    <xf numFmtId="0" fontId="22" fillId="0" borderId="0" xfId="1" applyFont="1" applyAlignment="1">
      <alignment horizontal="center"/>
    </xf>
    <xf numFmtId="0" fontId="22" fillId="0" borderId="0" xfId="1" applyFont="1" applyAlignment="1"/>
    <xf numFmtId="0" fontId="21" fillId="0" borderId="0" xfId="1" applyFont="1" applyAlignment="1"/>
    <xf numFmtId="0" fontId="25" fillId="0" borderId="10" xfId="0" applyFont="1" applyBorder="1" applyAlignment="1">
      <alignment wrapText="1"/>
    </xf>
    <xf numFmtId="0" fontId="25" fillId="0" borderId="0" xfId="0" applyFont="1" applyAlignment="1"/>
    <xf numFmtId="0" fontId="26" fillId="0" borderId="0" xfId="1" applyFont="1" applyFill="1" applyBorder="1" applyAlignment="1">
      <alignment horizontal="center" wrapText="1"/>
    </xf>
    <xf numFmtId="0" fontId="26" fillId="0" borderId="12" xfId="1" applyFont="1" applyBorder="1" applyAlignment="1">
      <alignment horizontal="center" wrapText="1"/>
    </xf>
    <xf numFmtId="0" fontId="26" fillId="0" borderId="13" xfId="1" applyFont="1" applyBorder="1" applyAlignment="1">
      <alignment horizontal="center" wrapText="1"/>
    </xf>
    <xf numFmtId="0" fontId="26" fillId="0" borderId="18" xfId="1" applyFont="1" applyFill="1" applyBorder="1" applyAlignment="1">
      <alignment horizontal="center" wrapText="1"/>
    </xf>
    <xf numFmtId="0" fontId="26" fillId="0" borderId="13" xfId="1" applyFont="1" applyFill="1" applyBorder="1" applyAlignment="1">
      <alignment horizontal="center" wrapText="1"/>
    </xf>
    <xf numFmtId="0" fontId="26" fillId="0" borderId="12" xfId="1" applyFont="1" applyFill="1" applyBorder="1" applyAlignment="1">
      <alignment horizontal="center" wrapText="1"/>
    </xf>
    <xf numFmtId="0" fontId="26" fillId="0" borderId="14" xfId="1" applyFont="1" applyFill="1" applyBorder="1" applyAlignment="1">
      <alignment horizontal="center" wrapText="1"/>
    </xf>
    <xf numFmtId="0" fontId="26" fillId="0" borderId="15" xfId="1" applyFont="1" applyFill="1" applyBorder="1" applyAlignment="1">
      <alignment horizontal="center" wrapText="1"/>
    </xf>
    <xf numFmtId="0" fontId="25" fillId="0" borderId="11" xfId="1" applyFont="1" applyBorder="1" applyAlignment="1">
      <alignment horizontal="center" wrapText="1"/>
    </xf>
    <xf numFmtId="0" fontId="25" fillId="0" borderId="11" xfId="1" applyFont="1" applyBorder="1" applyAlignment="1">
      <alignment horizontal="left" wrapText="1"/>
    </xf>
    <xf numFmtId="1" fontId="25" fillId="0" borderId="11" xfId="1" applyNumberFormat="1" applyFont="1" applyBorder="1" applyAlignment="1">
      <alignment horizontal="center" wrapText="1"/>
    </xf>
    <xf numFmtId="1" fontId="26" fillId="0" borderId="11" xfId="1" applyNumberFormat="1" applyFont="1" applyBorder="1" applyAlignment="1">
      <alignment horizontal="center" wrapText="1"/>
    </xf>
    <xf numFmtId="0" fontId="26" fillId="0" borderId="0" xfId="1" applyFont="1" applyFill="1" applyBorder="1" applyAlignment="1"/>
    <xf numFmtId="0" fontId="25" fillId="0" borderId="0" xfId="1" applyFont="1" applyBorder="1" applyAlignment="1">
      <alignment horizontal="left" wrapText="1"/>
    </xf>
    <xf numFmtId="0" fontId="26" fillId="0" borderId="18" xfId="1" applyFont="1" applyBorder="1" applyAlignment="1">
      <alignment horizontal="center" wrapText="1"/>
    </xf>
    <xf numFmtId="0" fontId="26" fillId="0" borderId="23" xfId="1" applyFont="1" applyBorder="1" applyAlignment="1">
      <alignment horizontal="center" wrapText="1"/>
    </xf>
    <xf numFmtId="0" fontId="26" fillId="0" borderId="23" xfId="1" applyFont="1" applyFill="1" applyBorder="1" applyAlignment="1">
      <alignment horizontal="center" wrapText="1"/>
    </xf>
    <xf numFmtId="0" fontId="26" fillId="0" borderId="24" xfId="1" applyFont="1" applyFill="1" applyBorder="1" applyAlignment="1">
      <alignment horizontal="center" wrapText="1"/>
    </xf>
    <xf numFmtId="0" fontId="26" fillId="0" borderId="0" xfId="1" applyFont="1" applyFill="1" applyBorder="1" applyAlignment="1">
      <alignment horizontal="center" wrapText="1"/>
    </xf>
    <xf numFmtId="0" fontId="26" fillId="0" borderId="0" xfId="1" applyFont="1" applyFill="1" applyBorder="1" applyAlignment="1">
      <alignment horizontal="center" wrapText="1"/>
    </xf>
    <xf numFmtId="0" fontId="28" fillId="0" borderId="0" xfId="0" applyFont="1" applyAlignment="1"/>
    <xf numFmtId="0" fontId="24" fillId="0" borderId="0" xfId="1" applyFont="1" applyFill="1" applyBorder="1" applyAlignment="1">
      <alignment horizontal="center" wrapText="1"/>
    </xf>
    <xf numFmtId="0" fontId="24" fillId="0" borderId="0" xfId="1" applyFont="1" applyFill="1" applyBorder="1" applyAlignment="1">
      <alignment horizontal="left" wrapText="1"/>
    </xf>
    <xf numFmtId="0" fontId="22" fillId="0" borderId="0" xfId="1" applyFont="1" applyFill="1" applyBorder="1" applyAlignment="1">
      <alignment horizontal="center" wrapText="1"/>
    </xf>
    <xf numFmtId="0" fontId="22" fillId="0" borderId="12" xfId="1" applyFont="1" applyBorder="1" applyAlignment="1">
      <alignment horizontal="center" wrapText="1"/>
    </xf>
    <xf numFmtId="0" fontId="22" fillId="0" borderId="13" xfId="1" applyFont="1" applyBorder="1" applyAlignment="1">
      <alignment horizontal="center" wrapText="1"/>
    </xf>
    <xf numFmtId="0" fontId="22" fillId="0" borderId="12" xfId="1" applyFont="1" applyFill="1" applyBorder="1" applyAlignment="1">
      <alignment horizontal="center" wrapText="1"/>
    </xf>
    <xf numFmtId="0" fontId="22" fillId="0" borderId="13" xfId="1" applyFont="1" applyFill="1" applyBorder="1" applyAlignment="1">
      <alignment horizontal="center" wrapText="1"/>
    </xf>
    <xf numFmtId="0" fontId="22" fillId="0" borderId="14" xfId="1" applyFont="1" applyFill="1" applyBorder="1" applyAlignment="1">
      <alignment horizontal="center" wrapText="1"/>
    </xf>
    <xf numFmtId="0" fontId="22" fillId="0" borderId="15" xfId="1" applyFont="1" applyFill="1" applyBorder="1" applyAlignment="1">
      <alignment horizontal="center" wrapText="1"/>
    </xf>
    <xf numFmtId="0" fontId="21" fillId="0" borderId="11" xfId="1" applyFont="1" applyBorder="1" applyAlignment="1">
      <alignment horizontal="center" wrapText="1"/>
    </xf>
    <xf numFmtId="0" fontId="25" fillId="0" borderId="11" xfId="0" applyFont="1" applyBorder="1" applyAlignment="1">
      <alignment wrapText="1"/>
    </xf>
    <xf numFmtId="0" fontId="21" fillId="0" borderId="17" xfId="1" applyFont="1" applyBorder="1" applyAlignment="1">
      <alignment horizontal="left" wrapText="1"/>
    </xf>
    <xf numFmtId="0" fontId="21" fillId="0" borderId="11" xfId="1" applyFont="1" applyBorder="1" applyAlignment="1">
      <alignment horizontal="left" wrapText="1"/>
    </xf>
    <xf numFmtId="1" fontId="22" fillId="0" borderId="11" xfId="1" applyNumberFormat="1" applyFont="1" applyBorder="1" applyAlignment="1">
      <alignment horizontal="center" wrapText="1"/>
    </xf>
    <xf numFmtId="0" fontId="22" fillId="0" borderId="11" xfId="1" applyFont="1" applyBorder="1" applyAlignment="1">
      <alignment horizontal="center" wrapText="1"/>
    </xf>
    <xf numFmtId="0" fontId="21" fillId="0" borderId="10" xfId="1" applyFont="1" applyBorder="1" applyAlignment="1">
      <alignment horizontal="center" wrapText="1"/>
    </xf>
    <xf numFmtId="0" fontId="21" fillId="0" borderId="10" xfId="1" applyFont="1" applyBorder="1" applyAlignment="1">
      <alignment horizontal="left" wrapText="1"/>
    </xf>
    <xf numFmtId="1" fontId="21" fillId="0" borderId="10" xfId="1" applyNumberFormat="1" applyFont="1" applyBorder="1" applyAlignment="1">
      <alignment horizontal="center" wrapText="1"/>
    </xf>
    <xf numFmtId="1" fontId="22" fillId="0" borderId="10" xfId="1" applyNumberFormat="1" applyFont="1" applyBorder="1" applyAlignment="1">
      <alignment horizontal="center" wrapText="1"/>
    </xf>
    <xf numFmtId="0" fontId="22" fillId="0" borderId="10" xfId="1" applyFont="1" applyBorder="1" applyAlignment="1">
      <alignment horizontal="center" wrapText="1"/>
    </xf>
    <xf numFmtId="0" fontId="21" fillId="0" borderId="0" xfId="1" applyFont="1" applyBorder="1" applyAlignment="1">
      <alignment horizontal="left" wrapText="1"/>
    </xf>
    <xf numFmtId="0" fontId="22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center" wrapText="1"/>
    </xf>
    <xf numFmtId="1" fontId="21" fillId="0" borderId="0" xfId="1" applyNumberFormat="1" applyFont="1" applyBorder="1" applyAlignment="1">
      <alignment horizontal="center" wrapText="1"/>
    </xf>
    <xf numFmtId="1" fontId="22" fillId="0" borderId="0" xfId="1" applyNumberFormat="1" applyFont="1" applyBorder="1" applyAlignment="1">
      <alignment horizontal="center" wrapText="1"/>
    </xf>
    <xf numFmtId="0" fontId="22" fillId="0" borderId="0" xfId="1" applyFont="1" applyBorder="1" applyAlignment="1">
      <alignment horizontal="center" wrapText="1"/>
    </xf>
    <xf numFmtId="0" fontId="22" fillId="0" borderId="0" xfId="1" applyFont="1" applyBorder="1" applyAlignment="1">
      <alignment horizontal="left"/>
    </xf>
    <xf numFmtId="0" fontId="22" fillId="0" borderId="0" xfId="1" applyFont="1" applyFill="1" applyBorder="1" applyAlignment="1"/>
    <xf numFmtId="0" fontId="25" fillId="0" borderId="0" xfId="0" applyFont="1" applyAlignment="1">
      <alignment horizontal="center"/>
    </xf>
    <xf numFmtId="0" fontId="25" fillId="0" borderId="0" xfId="0" applyFont="1" applyFill="1" applyAlignment="1"/>
    <xf numFmtId="0" fontId="21" fillId="0" borderId="0" xfId="1" applyFont="1" applyAlignment="1">
      <alignment horizontal="center"/>
    </xf>
    <xf numFmtId="0" fontId="22" fillId="0" borderId="0" xfId="1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1" fillId="0" borderId="16" xfId="1" applyFont="1" applyBorder="1" applyAlignment="1">
      <alignment horizontal="left" wrapText="1"/>
    </xf>
    <xf numFmtId="0" fontId="25" fillId="0" borderId="22" xfId="1" applyFont="1" applyBorder="1" applyAlignment="1">
      <alignment horizontal="center" wrapText="1"/>
    </xf>
    <xf numFmtId="0" fontId="25" fillId="0" borderId="10" xfId="1" applyFont="1" applyFill="1" applyBorder="1" applyAlignment="1">
      <alignment horizontal="center" wrapText="1"/>
    </xf>
    <xf numFmtId="0" fontId="26" fillId="0" borderId="0" xfId="1" applyFont="1" applyFill="1" applyBorder="1" applyAlignment="1">
      <alignment horizontal="center"/>
    </xf>
    <xf numFmtId="0" fontId="26" fillId="0" borderId="25" xfId="1" applyFont="1" applyFill="1" applyBorder="1" applyAlignment="1">
      <alignment horizontal="center" wrapText="1"/>
    </xf>
    <xf numFmtId="0" fontId="21" fillId="0" borderId="26" xfId="1" applyFont="1" applyBorder="1" applyAlignment="1">
      <alignment horizontal="left" wrapText="1"/>
    </xf>
    <xf numFmtId="0" fontId="21" fillId="0" borderId="26" xfId="1" applyFont="1" applyBorder="1" applyAlignment="1"/>
    <xf numFmtId="0" fontId="21" fillId="0" borderId="0" xfId="1" applyFont="1" applyFill="1" applyBorder="1" applyAlignment="1"/>
    <xf numFmtId="0" fontId="21" fillId="0" borderId="26" xfId="1" applyFont="1" applyFill="1" applyBorder="1" applyAlignment="1"/>
    <xf numFmtId="0" fontId="22" fillId="0" borderId="26" xfId="1" applyFont="1" applyFill="1" applyBorder="1" applyAlignment="1"/>
    <xf numFmtId="0" fontId="25" fillId="0" borderId="10" xfId="1" applyFont="1" applyFill="1" applyBorder="1" applyAlignment="1">
      <alignment horizontal="center"/>
    </xf>
    <xf numFmtId="0" fontId="25" fillId="0" borderId="11" xfId="1" applyFont="1" applyFill="1" applyBorder="1" applyAlignment="1">
      <alignment horizontal="center" wrapText="1"/>
    </xf>
    <xf numFmtId="0" fontId="21" fillId="0" borderId="0" xfId="0" applyFont="1" applyAlignment="1"/>
    <xf numFmtId="0" fontId="22" fillId="0" borderId="0" xfId="1" applyFont="1" applyFill="1" applyBorder="1" applyAlignment="1">
      <alignment horizontal="left" wrapText="1"/>
    </xf>
    <xf numFmtId="0" fontId="21" fillId="0" borderId="0" xfId="1" applyFont="1" applyAlignment="1">
      <alignment horizontal="left" wrapText="1"/>
    </xf>
    <xf numFmtId="0" fontId="22" fillId="0" borderId="18" xfId="1" applyFont="1" applyBorder="1" applyAlignment="1">
      <alignment horizontal="center" wrapText="1"/>
    </xf>
    <xf numFmtId="0" fontId="22" fillId="0" borderId="23" xfId="1" applyFont="1" applyBorder="1" applyAlignment="1">
      <alignment horizontal="center" wrapText="1"/>
    </xf>
    <xf numFmtId="0" fontId="22" fillId="0" borderId="18" xfId="1" applyFont="1" applyFill="1" applyBorder="1" applyAlignment="1">
      <alignment horizontal="center" wrapText="1"/>
    </xf>
    <xf numFmtId="0" fontId="22" fillId="0" borderId="23" xfId="1" applyFont="1" applyFill="1" applyBorder="1" applyAlignment="1">
      <alignment horizontal="center" wrapText="1"/>
    </xf>
    <xf numFmtId="0" fontId="22" fillId="0" borderId="24" xfId="1" applyFont="1" applyFill="1" applyBorder="1" applyAlignment="1">
      <alignment horizontal="center" wrapText="1"/>
    </xf>
    <xf numFmtId="0" fontId="21" fillId="0" borderId="10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2" fillId="0" borderId="25" xfId="1" applyFont="1" applyFill="1" applyBorder="1" applyAlignment="1">
      <alignment horizontal="center" wrapText="1"/>
    </xf>
    <xf numFmtId="0" fontId="21" fillId="0" borderId="10" xfId="1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10" xfId="1" applyFont="1" applyFill="1" applyBorder="1" applyAlignment="1">
      <alignment horizontal="center"/>
    </xf>
    <xf numFmtId="0" fontId="26" fillId="0" borderId="11" xfId="0" applyFont="1" applyBorder="1" applyAlignment="1">
      <alignment horizontal="center"/>
    </xf>
    <xf numFmtId="1" fontId="26" fillId="0" borderId="0" xfId="1" applyNumberFormat="1" applyFont="1" applyFill="1" applyBorder="1" applyAlignment="1"/>
    <xf numFmtId="1" fontId="22" fillId="0" borderId="0" xfId="1" applyNumberFormat="1" applyFont="1" applyFill="1" applyBorder="1" applyAlignment="1"/>
    <xf numFmtId="1" fontId="21" fillId="0" borderId="0" xfId="0" applyNumberFormat="1" applyFont="1" applyAlignment="1"/>
    <xf numFmtId="1" fontId="25" fillId="0" borderId="0" xfId="0" applyNumberFormat="1" applyFont="1" applyAlignment="1"/>
    <xf numFmtId="0" fontId="25" fillId="24" borderId="11" xfId="1" applyFont="1" applyFill="1" applyBorder="1" applyAlignment="1">
      <alignment horizontal="center" wrapText="1"/>
    </xf>
    <xf numFmtId="0" fontId="25" fillId="24" borderId="10" xfId="0" applyFont="1" applyFill="1" applyBorder="1" applyAlignment="1">
      <alignment wrapText="1"/>
    </xf>
    <xf numFmtId="0" fontId="21" fillId="24" borderId="11" xfId="1" applyFont="1" applyFill="1" applyBorder="1" applyAlignment="1">
      <alignment horizontal="left" wrapText="1"/>
    </xf>
    <xf numFmtId="1" fontId="26" fillId="24" borderId="11" xfId="1" applyNumberFormat="1" applyFont="1" applyFill="1" applyBorder="1" applyAlignment="1">
      <alignment horizontal="center" wrapText="1"/>
    </xf>
    <xf numFmtId="0" fontId="25" fillId="24" borderId="0" xfId="0" applyFont="1" applyFill="1" applyAlignment="1"/>
    <xf numFmtId="0" fontId="25" fillId="24" borderId="10" xfId="1" applyFont="1" applyFill="1" applyBorder="1" applyAlignment="1">
      <alignment horizontal="center" wrapText="1"/>
    </xf>
    <xf numFmtId="1" fontId="25" fillId="24" borderId="10" xfId="1" applyNumberFormat="1" applyFont="1" applyFill="1" applyBorder="1" applyAlignment="1">
      <alignment horizontal="center" wrapText="1"/>
    </xf>
    <xf numFmtId="0" fontId="25" fillId="24" borderId="20" xfId="1" applyFont="1" applyFill="1" applyBorder="1" applyAlignment="1">
      <alignment horizontal="left" wrapText="1"/>
    </xf>
    <xf numFmtId="0" fontId="25" fillId="24" borderId="19" xfId="0" applyFont="1" applyFill="1" applyBorder="1" applyAlignment="1">
      <alignment wrapText="1"/>
    </xf>
    <xf numFmtId="0" fontId="25" fillId="24" borderId="21" xfId="1" applyFont="1" applyFill="1" applyBorder="1" applyAlignment="1">
      <alignment horizontal="left" wrapText="1"/>
    </xf>
    <xf numFmtId="0" fontId="25" fillId="24" borderId="22" xfId="1" applyFont="1" applyFill="1" applyBorder="1" applyAlignment="1">
      <alignment horizontal="left" wrapText="1"/>
    </xf>
    <xf numFmtId="0" fontId="25" fillId="24" borderId="22" xfId="1" applyFont="1" applyFill="1" applyBorder="1" applyAlignment="1">
      <alignment horizontal="center" wrapText="1"/>
    </xf>
    <xf numFmtId="0" fontId="25" fillId="24" borderId="19" xfId="1" applyFont="1" applyFill="1" applyBorder="1" applyAlignment="1">
      <alignment horizontal="center" wrapText="1"/>
    </xf>
    <xf numFmtId="1" fontId="25" fillId="24" borderId="19" xfId="1" applyNumberFormat="1" applyFont="1" applyFill="1" applyBorder="1" applyAlignment="1">
      <alignment horizontal="center" wrapText="1"/>
    </xf>
    <xf numFmtId="0" fontId="26" fillId="24" borderId="19" xfId="1" applyFont="1" applyFill="1" applyBorder="1" applyAlignment="1">
      <alignment horizontal="center" wrapText="1"/>
    </xf>
    <xf numFmtId="0" fontId="25" fillId="24" borderId="10" xfId="1" applyFont="1" applyFill="1" applyBorder="1" applyAlignment="1">
      <alignment horizontal="left" wrapText="1"/>
    </xf>
    <xf numFmtId="0" fontId="25" fillId="25" borderId="11" xfId="1" applyFont="1" applyFill="1" applyBorder="1" applyAlignment="1">
      <alignment horizontal="center" wrapText="1"/>
    </xf>
    <xf numFmtId="0" fontId="25" fillId="25" borderId="16" xfId="1" applyFont="1" applyFill="1" applyBorder="1" applyAlignment="1">
      <alignment horizontal="left" wrapText="1"/>
    </xf>
    <xf numFmtId="0" fontId="25" fillId="25" borderId="10" xfId="0" applyFont="1" applyFill="1" applyBorder="1" applyAlignment="1">
      <alignment wrapText="1"/>
    </xf>
    <xf numFmtId="0" fontId="25" fillId="25" borderId="17" xfId="1" applyFont="1" applyFill="1" applyBorder="1" applyAlignment="1">
      <alignment horizontal="left" wrapText="1"/>
    </xf>
    <xf numFmtId="0" fontId="25" fillId="25" borderId="11" xfId="1" applyFont="1" applyFill="1" applyBorder="1" applyAlignment="1">
      <alignment horizontal="left" wrapText="1"/>
    </xf>
    <xf numFmtId="0" fontId="21" fillId="25" borderId="11" xfId="1" applyFont="1" applyFill="1" applyBorder="1" applyAlignment="1">
      <alignment horizontal="left" wrapText="1"/>
    </xf>
    <xf numFmtId="1" fontId="26" fillId="25" borderId="11" xfId="1" applyNumberFormat="1" applyFont="1" applyFill="1" applyBorder="1" applyAlignment="1">
      <alignment horizontal="center" wrapText="1"/>
    </xf>
    <xf numFmtId="0" fontId="26" fillId="25" borderId="11" xfId="1" applyFont="1" applyFill="1" applyBorder="1" applyAlignment="1">
      <alignment horizontal="center" wrapText="1"/>
    </xf>
    <xf numFmtId="0" fontId="25" fillId="25" borderId="0" xfId="0" applyFont="1" applyFill="1" applyAlignment="1"/>
    <xf numFmtId="0" fontId="25" fillId="25" borderId="10" xfId="1" applyFont="1" applyFill="1" applyBorder="1" applyAlignment="1">
      <alignment horizontal="center" wrapText="1"/>
    </xf>
    <xf numFmtId="1" fontId="25" fillId="25" borderId="10" xfId="1" applyNumberFormat="1" applyFont="1" applyFill="1" applyBorder="1" applyAlignment="1">
      <alignment horizontal="center" wrapText="1"/>
    </xf>
    <xf numFmtId="0" fontId="25" fillId="25" borderId="10" xfId="1" applyFont="1" applyFill="1" applyBorder="1" applyAlignment="1"/>
    <xf numFmtId="0" fontId="25" fillId="25" borderId="10" xfId="1" applyFont="1" applyFill="1" applyBorder="1" applyAlignment="1">
      <alignment horizontal="center"/>
    </xf>
    <xf numFmtId="0" fontId="25" fillId="25" borderId="10" xfId="1" applyFont="1" applyFill="1" applyBorder="1" applyAlignment="1">
      <alignment horizontal="left" wrapText="1"/>
    </xf>
    <xf numFmtId="1" fontId="26" fillId="25" borderId="10" xfId="1" applyNumberFormat="1" applyFont="1" applyFill="1" applyBorder="1" applyAlignment="1">
      <alignment horizontal="center" wrapText="1"/>
    </xf>
    <xf numFmtId="0" fontId="26" fillId="25" borderId="10" xfId="1" applyFont="1" applyFill="1" applyBorder="1" applyAlignment="1">
      <alignment horizontal="center" wrapText="1"/>
    </xf>
    <xf numFmtId="0" fontId="25" fillId="26" borderId="10" xfId="1" applyFont="1" applyFill="1" applyBorder="1" applyAlignment="1">
      <alignment horizontal="center" wrapText="1"/>
    </xf>
    <xf numFmtId="0" fontId="25" fillId="26" borderId="10" xfId="1" applyFont="1" applyFill="1" applyBorder="1" applyAlignment="1">
      <alignment horizontal="left" wrapText="1"/>
    </xf>
    <xf numFmtId="0" fontId="25" fillId="26" borderId="10" xfId="0" applyFont="1" applyFill="1" applyBorder="1" applyAlignment="1">
      <alignment wrapText="1"/>
    </xf>
    <xf numFmtId="0" fontId="21" fillId="26" borderId="11" xfId="1" applyFont="1" applyFill="1" applyBorder="1" applyAlignment="1">
      <alignment horizontal="left" wrapText="1"/>
    </xf>
    <xf numFmtId="1" fontId="25" fillId="26" borderId="10" xfId="1" applyNumberFormat="1" applyFont="1" applyFill="1" applyBorder="1" applyAlignment="1">
      <alignment horizontal="center" wrapText="1"/>
    </xf>
    <xf numFmtId="1" fontId="26" fillId="26" borderId="10" xfId="1" applyNumberFormat="1" applyFont="1" applyFill="1" applyBorder="1" applyAlignment="1">
      <alignment horizontal="center" wrapText="1"/>
    </xf>
    <xf numFmtId="0" fontId="26" fillId="26" borderId="10" xfId="1" applyFont="1" applyFill="1" applyBorder="1" applyAlignment="1">
      <alignment horizontal="center" wrapText="1"/>
    </xf>
    <xf numFmtId="0" fontId="25" fillId="26" borderId="0" xfId="0" applyFont="1" applyFill="1" applyAlignment="1"/>
    <xf numFmtId="0" fontId="25" fillId="26" borderId="10" xfId="1" applyFont="1" applyFill="1" applyBorder="1" applyAlignment="1">
      <alignment horizontal="center"/>
    </xf>
    <xf numFmtId="0" fontId="22" fillId="0" borderId="0" xfId="1" applyFont="1" applyFill="1" applyBorder="1" applyAlignment="1">
      <alignment horizontal="center" wrapText="1"/>
    </xf>
    <xf numFmtId="0" fontId="24" fillId="0" borderId="0" xfId="1" applyFont="1" applyFill="1" applyBorder="1" applyAlignment="1">
      <alignment horizontal="left" wrapText="1"/>
    </xf>
    <xf numFmtId="0" fontId="24" fillId="0" borderId="0" xfId="1" applyFont="1" applyFill="1" applyBorder="1" applyAlignment="1">
      <alignment horizontal="center" wrapText="1"/>
    </xf>
    <xf numFmtId="0" fontId="24" fillId="0" borderId="0" xfId="1" applyFont="1" applyFill="1" applyBorder="1" applyAlignment="1">
      <alignment horizontal="left"/>
    </xf>
    <xf numFmtId="0" fontId="24" fillId="0" borderId="0" xfId="1" applyFont="1" applyAlignment="1">
      <alignment horizontal="left"/>
    </xf>
    <xf numFmtId="0" fontId="27" fillId="0" borderId="0" xfId="1" applyFont="1" applyFill="1" applyBorder="1" applyAlignment="1">
      <alignment horizontal="left" wrapText="1"/>
    </xf>
    <xf numFmtId="0" fontId="26" fillId="0" borderId="0" xfId="1" applyFont="1" applyFill="1" applyBorder="1" applyAlignment="1">
      <alignment horizontal="center" wrapText="1"/>
    </xf>
    <xf numFmtId="0" fontId="30" fillId="0" borderId="0" xfId="1" applyFont="1" applyFill="1" applyBorder="1" applyAlignment="1">
      <alignment horizontal="left" wrapText="1"/>
    </xf>
    <xf numFmtId="0" fontId="22" fillId="0" borderId="0" xfId="1" applyFont="1" applyFill="1" applyBorder="1" applyAlignment="1">
      <alignment horizontal="left" wrapText="1"/>
    </xf>
    <xf numFmtId="0" fontId="22" fillId="0" borderId="0" xfId="1" applyFont="1" applyFill="1" applyBorder="1" applyAlignment="1">
      <alignment horizontal="left"/>
    </xf>
    <xf numFmtId="0" fontId="22" fillId="0" borderId="0" xfId="1" applyFont="1" applyAlignment="1">
      <alignment horizontal="left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8"/>
  <sheetViews>
    <sheetView tabSelected="1" view="pageBreakPreview" zoomScale="60" zoomScaleNormal="90" workbookViewId="0">
      <selection activeCell="C16" sqref="C16:C25"/>
    </sheetView>
  </sheetViews>
  <sheetFormatPr defaultColWidth="9.1640625" defaultRowHeight="12" x14ac:dyDescent="0.2"/>
  <cols>
    <col min="1" max="1" width="3.83203125" style="35" bestFit="1" customWidth="1"/>
    <col min="2" max="2" width="9.1640625" style="35"/>
    <col min="3" max="3" width="44.5" style="35" customWidth="1"/>
    <col min="4" max="4" width="14.83203125" style="35" bestFit="1" customWidth="1"/>
    <col min="5" max="5" width="24.6640625" style="35" customWidth="1"/>
    <col min="6" max="6" width="12.33203125" style="68" bestFit="1" customWidth="1"/>
    <col min="7" max="7" width="12.6640625" style="68" bestFit="1" customWidth="1"/>
    <col min="8" max="8" width="22.5" style="35" bestFit="1" customWidth="1"/>
    <col min="9" max="12" width="12" style="35" bestFit="1" customWidth="1"/>
    <col min="13" max="14" width="12" style="35" customWidth="1"/>
    <col min="15" max="15" width="13" style="35" customWidth="1"/>
    <col min="16" max="16" width="24.1640625" style="35" customWidth="1"/>
    <col min="17" max="17" width="22.1640625" style="35" customWidth="1"/>
    <col min="18" max="18" width="17.33203125" style="35" customWidth="1"/>
    <col min="19" max="16384" width="9.1640625" style="35"/>
  </cols>
  <sheetData>
    <row r="3" spans="1:18" ht="14.25" x14ac:dyDescent="0.2">
      <c r="A3" s="143" t="s">
        <v>103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</row>
    <row r="4" spans="1:18" ht="14.25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18" ht="15" x14ac:dyDescent="0.25">
      <c r="A5" s="144" t="s">
        <v>110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</row>
    <row r="6" spans="1:18" ht="15" x14ac:dyDescent="0.25">
      <c r="A6" s="144" t="s">
        <v>111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</row>
    <row r="7" spans="1:18" ht="15" x14ac:dyDescent="0.25">
      <c r="A7" s="145" t="s">
        <v>112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</row>
    <row r="8" spans="1:18" ht="15" x14ac:dyDescent="0.25">
      <c r="A8" s="142" t="s">
        <v>113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</row>
    <row r="9" spans="1:18" ht="15" x14ac:dyDescent="0.25">
      <c r="A9" s="142" t="s">
        <v>114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37"/>
      <c r="N9" s="37"/>
      <c r="O9" s="9"/>
      <c r="P9" s="9"/>
      <c r="Q9" s="9"/>
      <c r="R9" s="9"/>
    </row>
    <row r="10" spans="1:18" ht="15" x14ac:dyDescent="0.25">
      <c r="A10" s="146" t="s">
        <v>115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</row>
    <row r="11" spans="1:18" ht="15" x14ac:dyDescent="0.25">
      <c r="A11" s="146" t="s">
        <v>116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</row>
    <row r="12" spans="1:18" ht="15" x14ac:dyDescent="0.25">
      <c r="A12" s="146" t="s">
        <v>118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</row>
    <row r="13" spans="1:18" ht="12.75" x14ac:dyDescent="0.2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</row>
    <row r="14" spans="1:18" ht="13.5" thickBot="1" x14ac:dyDescent="0.25">
      <c r="A14" s="12"/>
      <c r="B14" s="12"/>
      <c r="C14" s="12"/>
      <c r="D14" s="10"/>
      <c r="E14" s="12"/>
      <c r="F14" s="66"/>
      <c r="G14" s="66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ht="51.75" thickBot="1" x14ac:dyDescent="0.25">
      <c r="A15" s="39" t="s">
        <v>0</v>
      </c>
      <c r="B15" s="40" t="s">
        <v>1</v>
      </c>
      <c r="C15" s="41" t="s">
        <v>2</v>
      </c>
      <c r="D15" s="42" t="s">
        <v>15</v>
      </c>
      <c r="E15" s="41" t="s">
        <v>3</v>
      </c>
      <c r="F15" s="43" t="s">
        <v>17</v>
      </c>
      <c r="G15" s="43" t="s">
        <v>18</v>
      </c>
      <c r="H15" s="41" t="s">
        <v>4</v>
      </c>
      <c r="I15" s="44" t="s">
        <v>10</v>
      </c>
      <c r="J15" s="41" t="s">
        <v>11</v>
      </c>
      <c r="K15" s="41" t="s">
        <v>12</v>
      </c>
      <c r="L15" s="43" t="s">
        <v>13</v>
      </c>
      <c r="M15" s="43" t="s">
        <v>124</v>
      </c>
      <c r="N15" s="43" t="s">
        <v>125</v>
      </c>
      <c r="O15" s="41" t="s">
        <v>5</v>
      </c>
      <c r="P15" s="41" t="s">
        <v>6</v>
      </c>
      <c r="Q15" s="41" t="s">
        <v>7</v>
      </c>
      <c r="R15" s="39" t="s">
        <v>142</v>
      </c>
    </row>
    <row r="16" spans="1:18" ht="26.25" x14ac:dyDescent="0.25">
      <c r="A16" s="45">
        <v>1</v>
      </c>
      <c r="B16" s="69" t="s">
        <v>29</v>
      </c>
      <c r="C16" s="46"/>
      <c r="D16" s="47" t="s">
        <v>16</v>
      </c>
      <c r="E16" s="48" t="s">
        <v>19</v>
      </c>
      <c r="F16" s="45" t="s">
        <v>21</v>
      </c>
      <c r="G16" s="45">
        <v>6</v>
      </c>
      <c r="H16" s="48" t="s">
        <v>117</v>
      </c>
      <c r="I16" s="45">
        <v>16</v>
      </c>
      <c r="J16" s="45">
        <v>24</v>
      </c>
      <c r="K16" s="45">
        <v>1</v>
      </c>
      <c r="L16" s="45">
        <v>2</v>
      </c>
      <c r="M16" s="45">
        <v>2</v>
      </c>
      <c r="N16" s="45">
        <v>2</v>
      </c>
      <c r="O16" s="49">
        <f t="shared" ref="O16:O25" si="0">SUM(I16:N16)</f>
        <v>47</v>
      </c>
      <c r="P16" s="49">
        <v>56</v>
      </c>
      <c r="Q16" s="49">
        <f t="shared" ref="Q16:Q25" si="1">(O16/P16)*100</f>
        <v>83.928571428571431</v>
      </c>
      <c r="R16" s="50" t="s">
        <v>126</v>
      </c>
    </row>
    <row r="17" spans="1:18" ht="26.25" x14ac:dyDescent="0.25">
      <c r="A17" s="51">
        <v>2</v>
      </c>
      <c r="B17" s="69" t="s">
        <v>28</v>
      </c>
      <c r="C17" s="13"/>
      <c r="D17" s="47" t="s">
        <v>16</v>
      </c>
      <c r="E17" s="48" t="s">
        <v>19</v>
      </c>
      <c r="F17" s="45" t="s">
        <v>21</v>
      </c>
      <c r="G17" s="45">
        <v>6</v>
      </c>
      <c r="H17" s="48" t="s">
        <v>117</v>
      </c>
      <c r="I17" s="45">
        <v>12</v>
      </c>
      <c r="J17" s="51">
        <v>24</v>
      </c>
      <c r="K17" s="51">
        <v>2</v>
      </c>
      <c r="L17" s="51">
        <v>2</v>
      </c>
      <c r="M17" s="53">
        <v>2</v>
      </c>
      <c r="N17" s="53">
        <v>1</v>
      </c>
      <c r="O17" s="49">
        <f t="shared" si="0"/>
        <v>43</v>
      </c>
      <c r="P17" s="49">
        <v>56</v>
      </c>
      <c r="Q17" s="49">
        <f t="shared" si="1"/>
        <v>76.785714285714292</v>
      </c>
      <c r="R17" s="55" t="s">
        <v>127</v>
      </c>
    </row>
    <row r="18" spans="1:18" ht="26.25" x14ac:dyDescent="0.25">
      <c r="A18" s="51">
        <v>3</v>
      </c>
      <c r="B18" s="69" t="s">
        <v>31</v>
      </c>
      <c r="C18" s="13"/>
      <c r="D18" s="47" t="s">
        <v>16</v>
      </c>
      <c r="E18" s="48" t="s">
        <v>19</v>
      </c>
      <c r="F18" s="45" t="s">
        <v>22</v>
      </c>
      <c r="G18" s="45">
        <v>6</v>
      </c>
      <c r="H18" s="48" t="s">
        <v>117</v>
      </c>
      <c r="I18" s="45">
        <v>14</v>
      </c>
      <c r="J18" s="51">
        <v>15</v>
      </c>
      <c r="K18" s="51">
        <v>1</v>
      </c>
      <c r="L18" s="51">
        <v>1</v>
      </c>
      <c r="M18" s="53">
        <v>2</v>
      </c>
      <c r="N18" s="53">
        <v>1</v>
      </c>
      <c r="O18" s="49">
        <f t="shared" si="0"/>
        <v>34</v>
      </c>
      <c r="P18" s="49">
        <v>56</v>
      </c>
      <c r="Q18" s="49">
        <f t="shared" si="1"/>
        <v>60.714285714285708</v>
      </c>
      <c r="R18" s="55" t="s">
        <v>127</v>
      </c>
    </row>
    <row r="19" spans="1:18" ht="26.25" x14ac:dyDescent="0.25">
      <c r="A19" s="45">
        <v>4</v>
      </c>
      <c r="B19" s="69" t="s">
        <v>26</v>
      </c>
      <c r="C19" s="13"/>
      <c r="D19" s="47" t="s">
        <v>16</v>
      </c>
      <c r="E19" s="48" t="s">
        <v>19</v>
      </c>
      <c r="F19" s="45" t="s">
        <v>21</v>
      </c>
      <c r="G19" s="45">
        <v>6</v>
      </c>
      <c r="H19" s="48" t="s">
        <v>117</v>
      </c>
      <c r="I19" s="45">
        <v>9</v>
      </c>
      <c r="J19" s="51">
        <v>15</v>
      </c>
      <c r="K19" s="51">
        <v>2</v>
      </c>
      <c r="L19" s="51">
        <v>1</v>
      </c>
      <c r="M19" s="53">
        <v>0</v>
      </c>
      <c r="N19" s="53">
        <v>3</v>
      </c>
      <c r="O19" s="49">
        <f t="shared" si="0"/>
        <v>30</v>
      </c>
      <c r="P19" s="49">
        <v>56</v>
      </c>
      <c r="Q19" s="49">
        <f t="shared" si="1"/>
        <v>53.571428571428569</v>
      </c>
      <c r="R19" s="55" t="s">
        <v>127</v>
      </c>
    </row>
    <row r="20" spans="1:18" ht="26.25" x14ac:dyDescent="0.25">
      <c r="A20" s="51">
        <v>5</v>
      </c>
      <c r="B20" s="69" t="s">
        <v>30</v>
      </c>
      <c r="C20" s="13"/>
      <c r="D20" s="47" t="s">
        <v>16</v>
      </c>
      <c r="E20" s="48" t="s">
        <v>19</v>
      </c>
      <c r="F20" s="45" t="s">
        <v>21</v>
      </c>
      <c r="G20" s="45">
        <v>6</v>
      </c>
      <c r="H20" s="48" t="s">
        <v>117</v>
      </c>
      <c r="I20" s="45">
        <v>14</v>
      </c>
      <c r="J20" s="51">
        <v>12</v>
      </c>
      <c r="K20" s="51">
        <v>1</v>
      </c>
      <c r="L20" s="51">
        <v>0</v>
      </c>
      <c r="M20" s="53">
        <v>2</v>
      </c>
      <c r="N20" s="53">
        <v>1</v>
      </c>
      <c r="O20" s="49">
        <f t="shared" si="0"/>
        <v>30</v>
      </c>
      <c r="P20" s="49">
        <v>56</v>
      </c>
      <c r="Q20" s="49">
        <f t="shared" si="1"/>
        <v>53.571428571428569</v>
      </c>
      <c r="R20" s="55" t="s">
        <v>127</v>
      </c>
    </row>
    <row r="21" spans="1:18" ht="26.25" x14ac:dyDescent="0.25">
      <c r="A21" s="51">
        <v>6</v>
      </c>
      <c r="B21" s="69" t="s">
        <v>24</v>
      </c>
      <c r="C21" s="13"/>
      <c r="D21" s="47" t="s">
        <v>16</v>
      </c>
      <c r="E21" s="48" t="s">
        <v>19</v>
      </c>
      <c r="F21" s="45" t="s">
        <v>20</v>
      </c>
      <c r="G21" s="45">
        <v>6</v>
      </c>
      <c r="H21" s="48" t="s">
        <v>117</v>
      </c>
      <c r="I21" s="45">
        <v>10</v>
      </c>
      <c r="J21" s="51">
        <v>14</v>
      </c>
      <c r="K21" s="51">
        <v>0</v>
      </c>
      <c r="L21" s="51">
        <v>0</v>
      </c>
      <c r="M21" s="53">
        <v>2</v>
      </c>
      <c r="N21" s="53">
        <v>3</v>
      </c>
      <c r="O21" s="49">
        <f t="shared" si="0"/>
        <v>29</v>
      </c>
      <c r="P21" s="49">
        <v>56</v>
      </c>
      <c r="Q21" s="49">
        <f t="shared" si="1"/>
        <v>51.785714285714292</v>
      </c>
      <c r="R21" s="55" t="s">
        <v>127</v>
      </c>
    </row>
    <row r="22" spans="1:18" ht="26.25" x14ac:dyDescent="0.25">
      <c r="A22" s="45">
        <v>7</v>
      </c>
      <c r="B22" s="69" t="s">
        <v>27</v>
      </c>
      <c r="C22" s="13"/>
      <c r="D22" s="47" t="s">
        <v>16</v>
      </c>
      <c r="E22" s="48" t="s">
        <v>19</v>
      </c>
      <c r="F22" s="45" t="s">
        <v>21</v>
      </c>
      <c r="G22" s="45">
        <v>6</v>
      </c>
      <c r="H22" s="48" t="s">
        <v>117</v>
      </c>
      <c r="I22" s="45">
        <v>15</v>
      </c>
      <c r="J22" s="51">
        <v>2</v>
      </c>
      <c r="K22" s="51">
        <v>0</v>
      </c>
      <c r="L22" s="51">
        <v>0</v>
      </c>
      <c r="M22" s="53">
        <v>0</v>
      </c>
      <c r="N22" s="53">
        <v>2</v>
      </c>
      <c r="O22" s="49">
        <f t="shared" si="0"/>
        <v>19</v>
      </c>
      <c r="P22" s="49">
        <v>56</v>
      </c>
      <c r="Q22" s="49">
        <f t="shared" si="1"/>
        <v>33.928571428571431</v>
      </c>
      <c r="R22" s="55" t="s">
        <v>128</v>
      </c>
    </row>
    <row r="23" spans="1:18" ht="26.25" x14ac:dyDescent="0.25">
      <c r="A23" s="51">
        <v>8</v>
      </c>
      <c r="B23" s="69" t="s">
        <v>23</v>
      </c>
      <c r="C23" s="13"/>
      <c r="D23" s="47" t="s">
        <v>16</v>
      </c>
      <c r="E23" s="48" t="s">
        <v>19</v>
      </c>
      <c r="F23" s="45" t="s">
        <v>20</v>
      </c>
      <c r="G23" s="45">
        <v>6</v>
      </c>
      <c r="H23" s="48" t="s">
        <v>117</v>
      </c>
      <c r="I23" s="45">
        <v>8</v>
      </c>
      <c r="J23" s="51">
        <v>4</v>
      </c>
      <c r="K23" s="51">
        <v>0</v>
      </c>
      <c r="L23" s="51">
        <v>0</v>
      </c>
      <c r="M23" s="53">
        <v>2</v>
      </c>
      <c r="N23" s="53">
        <v>3</v>
      </c>
      <c r="O23" s="49">
        <f t="shared" si="0"/>
        <v>17</v>
      </c>
      <c r="P23" s="49">
        <v>56</v>
      </c>
      <c r="Q23" s="49">
        <f t="shared" si="1"/>
        <v>30.357142857142854</v>
      </c>
      <c r="R23" s="55" t="s">
        <v>128</v>
      </c>
    </row>
    <row r="24" spans="1:18" ht="26.25" x14ac:dyDescent="0.25">
      <c r="A24" s="51">
        <v>9</v>
      </c>
      <c r="B24" s="69" t="s">
        <v>25</v>
      </c>
      <c r="C24" s="13"/>
      <c r="D24" s="47" t="s">
        <v>16</v>
      </c>
      <c r="E24" s="48" t="s">
        <v>19</v>
      </c>
      <c r="F24" s="51" t="s">
        <v>20</v>
      </c>
      <c r="G24" s="45">
        <v>6</v>
      </c>
      <c r="H24" s="48" t="s">
        <v>117</v>
      </c>
      <c r="I24" s="45">
        <v>11</v>
      </c>
      <c r="J24" s="51">
        <v>0</v>
      </c>
      <c r="K24" s="51">
        <v>2</v>
      </c>
      <c r="L24" s="51">
        <v>2</v>
      </c>
      <c r="M24" s="53">
        <v>2</v>
      </c>
      <c r="N24" s="53"/>
      <c r="O24" s="49">
        <f t="shared" si="0"/>
        <v>17</v>
      </c>
      <c r="P24" s="49">
        <v>56</v>
      </c>
      <c r="Q24" s="49">
        <f t="shared" si="1"/>
        <v>30.357142857142854</v>
      </c>
      <c r="R24" s="55" t="s">
        <v>128</v>
      </c>
    </row>
    <row r="25" spans="1:18" ht="26.25" x14ac:dyDescent="0.25">
      <c r="A25" s="45">
        <v>10</v>
      </c>
      <c r="B25" s="52" t="s">
        <v>105</v>
      </c>
      <c r="C25" s="13"/>
      <c r="D25" s="52" t="s">
        <v>16</v>
      </c>
      <c r="E25" s="52" t="s">
        <v>19</v>
      </c>
      <c r="F25" s="51" t="s">
        <v>20</v>
      </c>
      <c r="G25" s="51">
        <v>6</v>
      </c>
      <c r="H25" s="48" t="s">
        <v>117</v>
      </c>
      <c r="I25" s="45">
        <v>7</v>
      </c>
      <c r="J25" s="51">
        <v>5</v>
      </c>
      <c r="K25" s="51">
        <v>1</v>
      </c>
      <c r="L25" s="51">
        <v>0</v>
      </c>
      <c r="M25" s="53">
        <v>0</v>
      </c>
      <c r="N25" s="53">
        <v>1</v>
      </c>
      <c r="O25" s="49">
        <f t="shared" si="0"/>
        <v>14</v>
      </c>
      <c r="P25" s="49">
        <v>56</v>
      </c>
      <c r="Q25" s="49">
        <f t="shared" si="1"/>
        <v>25</v>
      </c>
      <c r="R25" s="55" t="s">
        <v>128</v>
      </c>
    </row>
    <row r="26" spans="1:18" ht="12.75" x14ac:dyDescent="0.2">
      <c r="A26" s="56"/>
      <c r="B26" s="57"/>
      <c r="C26" s="56"/>
      <c r="D26" s="56"/>
      <c r="E26" s="56"/>
      <c r="F26" s="58"/>
      <c r="G26" s="58"/>
      <c r="H26" s="48"/>
      <c r="I26" s="58"/>
      <c r="J26" s="58"/>
      <c r="K26" s="58"/>
      <c r="L26" s="59"/>
      <c r="M26" s="59"/>
      <c r="N26" s="59"/>
      <c r="O26" s="60"/>
      <c r="P26" s="60"/>
      <c r="Q26" s="60"/>
      <c r="R26" s="61"/>
    </row>
    <row r="27" spans="1:18" ht="12.75" x14ac:dyDescent="0.2">
      <c r="A27" s="56"/>
      <c r="B27" s="62" t="s">
        <v>8</v>
      </c>
      <c r="C27" s="56"/>
      <c r="D27" s="74"/>
      <c r="E27" s="56" t="s">
        <v>119</v>
      </c>
      <c r="F27" s="58"/>
      <c r="G27" s="58"/>
      <c r="H27" s="56"/>
      <c r="I27" s="58"/>
      <c r="J27" s="58"/>
      <c r="K27" s="58"/>
      <c r="L27" s="59"/>
      <c r="M27" s="59"/>
      <c r="N27" s="59"/>
      <c r="O27" s="59"/>
      <c r="P27" s="59"/>
      <c r="Q27" s="59"/>
      <c r="R27" s="58"/>
    </row>
    <row r="28" spans="1:18" ht="12.75" x14ac:dyDescent="0.2">
      <c r="A28" s="56"/>
      <c r="B28" s="62"/>
      <c r="C28" s="56"/>
      <c r="D28" s="56"/>
      <c r="E28" s="56"/>
      <c r="F28" s="58"/>
      <c r="G28" s="58"/>
      <c r="H28" s="56"/>
      <c r="I28" s="58"/>
      <c r="J28" s="58"/>
      <c r="K28" s="58"/>
      <c r="L28" s="59"/>
      <c r="M28" s="59"/>
      <c r="N28" s="59"/>
      <c r="O28" s="59"/>
      <c r="P28" s="59"/>
      <c r="Q28" s="59"/>
      <c r="R28" s="58"/>
    </row>
    <row r="29" spans="1:18" ht="12.75" x14ac:dyDescent="0.2">
      <c r="B29" s="11" t="s">
        <v>9</v>
      </c>
      <c r="C29" s="12"/>
      <c r="D29" s="75"/>
      <c r="E29" s="12" t="s">
        <v>120</v>
      </c>
      <c r="F29" s="66"/>
      <c r="G29" s="66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12.75" x14ac:dyDescent="0.2">
      <c r="B30" s="63"/>
      <c r="C30" s="63"/>
      <c r="D30" s="63"/>
      <c r="E30" s="63"/>
      <c r="F30" s="67"/>
      <c r="G30" s="67"/>
      <c r="H30" s="56"/>
      <c r="I30" s="63"/>
      <c r="J30" s="63"/>
      <c r="K30" s="63"/>
      <c r="L30" s="63"/>
      <c r="M30" s="63"/>
      <c r="N30" s="63"/>
      <c r="O30" s="63"/>
      <c r="P30" s="63"/>
      <c r="Q30" s="63"/>
      <c r="R30" s="63"/>
    </row>
    <row r="31" spans="1:18" ht="12.75" x14ac:dyDescent="0.2">
      <c r="B31" s="63"/>
      <c r="C31" s="63"/>
      <c r="D31" s="77"/>
      <c r="E31" s="76" t="s">
        <v>121</v>
      </c>
      <c r="F31" s="67"/>
      <c r="G31" s="67"/>
      <c r="H31" s="56"/>
      <c r="I31" s="63"/>
      <c r="J31" s="63"/>
      <c r="K31" s="63"/>
      <c r="L31" s="63"/>
      <c r="M31" s="63"/>
      <c r="N31" s="63"/>
      <c r="O31" s="63"/>
      <c r="P31" s="63"/>
      <c r="Q31" s="63"/>
      <c r="R31" s="63"/>
    </row>
    <row r="32" spans="1:18" ht="12.75" x14ac:dyDescent="0.2">
      <c r="B32" s="63"/>
      <c r="C32" s="63"/>
      <c r="D32" s="63"/>
      <c r="E32" s="63"/>
      <c r="F32" s="67"/>
      <c r="G32" s="67"/>
      <c r="H32" s="56"/>
      <c r="I32" s="63"/>
      <c r="J32" s="63"/>
      <c r="K32" s="63"/>
      <c r="L32" s="63"/>
      <c r="M32" s="63"/>
      <c r="N32" s="63"/>
      <c r="O32" s="63"/>
      <c r="P32" s="63"/>
      <c r="Q32" s="63"/>
      <c r="R32" s="63"/>
    </row>
    <row r="33" spans="2:18" ht="12.75" x14ac:dyDescent="0.2">
      <c r="B33" s="63"/>
      <c r="C33" s="63"/>
      <c r="D33" s="78"/>
      <c r="E33" s="76" t="s">
        <v>122</v>
      </c>
      <c r="F33" s="67"/>
      <c r="G33" s="67"/>
      <c r="H33" s="56"/>
      <c r="I33" s="63"/>
      <c r="J33" s="63"/>
      <c r="K33" s="63"/>
      <c r="L33" s="63"/>
      <c r="M33" s="63"/>
      <c r="N33" s="63"/>
      <c r="O33" s="63"/>
      <c r="P33" s="63"/>
      <c r="Q33" s="63"/>
      <c r="R33" s="63"/>
    </row>
    <row r="34" spans="2:18" ht="12.75" x14ac:dyDescent="0.2">
      <c r="B34" s="63"/>
      <c r="C34" s="63"/>
      <c r="D34" s="63"/>
      <c r="E34" s="63"/>
      <c r="F34" s="67"/>
      <c r="G34" s="67"/>
      <c r="H34" s="56"/>
      <c r="I34" s="63"/>
      <c r="J34" s="63"/>
      <c r="K34" s="63"/>
      <c r="L34" s="63"/>
      <c r="M34" s="63"/>
      <c r="N34" s="63"/>
      <c r="O34" s="63"/>
      <c r="P34" s="63"/>
      <c r="Q34" s="63"/>
      <c r="R34" s="63"/>
    </row>
    <row r="35" spans="2:18" ht="12.75" x14ac:dyDescent="0.2">
      <c r="B35" s="63"/>
      <c r="C35" s="63"/>
      <c r="D35" s="77"/>
      <c r="E35" s="76" t="s">
        <v>123</v>
      </c>
      <c r="F35" s="67"/>
      <c r="G35" s="67"/>
      <c r="H35" s="56"/>
      <c r="I35" s="63"/>
      <c r="J35" s="63"/>
      <c r="K35" s="63"/>
      <c r="L35" s="63"/>
      <c r="M35" s="63"/>
      <c r="N35" s="63"/>
      <c r="O35" s="63"/>
      <c r="P35" s="63"/>
      <c r="Q35" s="63"/>
      <c r="R35" s="63"/>
    </row>
    <row r="36" spans="2:18" ht="12.75" x14ac:dyDescent="0.2">
      <c r="B36" s="63"/>
      <c r="C36" s="63"/>
      <c r="D36" s="63"/>
      <c r="E36" s="63"/>
      <c r="F36" s="67"/>
      <c r="G36" s="67"/>
      <c r="H36" s="56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2:18" ht="12.75" x14ac:dyDescent="0.2">
      <c r="B37" s="63"/>
      <c r="C37" s="63"/>
      <c r="D37" s="63"/>
      <c r="E37" s="63"/>
      <c r="F37" s="67"/>
      <c r="G37" s="67"/>
      <c r="H37" s="56"/>
      <c r="I37" s="63"/>
      <c r="J37" s="63"/>
      <c r="K37" s="63"/>
      <c r="L37" s="63"/>
      <c r="M37" s="63"/>
      <c r="N37" s="63"/>
      <c r="O37" s="63"/>
      <c r="P37" s="63"/>
      <c r="Q37" s="63"/>
      <c r="R37" s="63"/>
    </row>
    <row r="38" spans="2:18" ht="12.75" x14ac:dyDescent="0.2">
      <c r="B38" s="63"/>
      <c r="C38" s="63"/>
      <c r="D38" s="63"/>
      <c r="E38" s="63"/>
      <c r="F38" s="67"/>
      <c r="G38" s="67"/>
      <c r="H38" s="56"/>
      <c r="I38" s="63"/>
      <c r="J38" s="63"/>
      <c r="K38" s="63"/>
      <c r="L38" s="63"/>
      <c r="M38" s="63"/>
      <c r="N38" s="63"/>
      <c r="O38" s="63"/>
      <c r="P38" s="63"/>
      <c r="Q38" s="63"/>
      <c r="R38" s="63"/>
    </row>
  </sheetData>
  <sortState ref="A16:R25">
    <sortCondition descending="1" ref="Q16"/>
  </sortState>
  <mergeCells count="10">
    <mergeCell ref="A13:R13"/>
    <mergeCell ref="A8:R8"/>
    <mergeCell ref="A9:L9"/>
    <mergeCell ref="A3:R3"/>
    <mergeCell ref="A5:R5"/>
    <mergeCell ref="A6:R6"/>
    <mergeCell ref="A7:R7"/>
    <mergeCell ref="A10:R10"/>
    <mergeCell ref="A11:R11"/>
    <mergeCell ref="A12:R1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8"/>
  <sheetViews>
    <sheetView view="pageBreakPreview" topLeftCell="A4" zoomScale="60" zoomScaleNormal="70" workbookViewId="0">
      <selection activeCell="C15" sqref="C15:C28"/>
    </sheetView>
  </sheetViews>
  <sheetFormatPr defaultColWidth="9.1640625" defaultRowHeight="15.75" x14ac:dyDescent="0.25"/>
  <cols>
    <col min="1" max="1" width="7.1640625" style="14" customWidth="1"/>
    <col min="2" max="2" width="10.33203125" style="14" customWidth="1"/>
    <col min="3" max="3" width="48" style="14" customWidth="1"/>
    <col min="4" max="4" width="17.6640625" style="14" bestFit="1" customWidth="1"/>
    <col min="5" max="5" width="28.5" style="14" customWidth="1"/>
    <col min="6" max="6" width="14.5" style="64" bestFit="1" customWidth="1"/>
    <col min="7" max="7" width="15.33203125" style="64" customWidth="1"/>
    <col min="8" max="8" width="19.5" style="14" customWidth="1"/>
    <col min="9" max="9" width="13.83203125" style="14" customWidth="1"/>
    <col min="10" max="10" width="13.6640625" style="14" bestFit="1" customWidth="1"/>
    <col min="11" max="11" width="16" style="14" customWidth="1"/>
    <col min="12" max="12" width="13.6640625" style="14" bestFit="1" customWidth="1"/>
    <col min="13" max="14" width="13.6640625" style="14" customWidth="1"/>
    <col min="15" max="15" width="13.5" style="14" bestFit="1" customWidth="1"/>
    <col min="16" max="16" width="21.1640625" style="14" customWidth="1"/>
    <col min="17" max="17" width="23" style="14" customWidth="1"/>
    <col min="18" max="18" width="17.33203125" style="14" customWidth="1"/>
    <col min="19" max="16384" width="9.1640625" style="14"/>
  </cols>
  <sheetData>
    <row r="3" spans="1:20" x14ac:dyDescent="0.25">
      <c r="A3" s="147" t="s">
        <v>104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</row>
    <row r="4" spans="1:20" x14ac:dyDescent="0.25">
      <c r="A4" s="15"/>
      <c r="B4" s="15"/>
      <c r="C4" s="15"/>
      <c r="D4" s="15"/>
      <c r="E4" s="15"/>
      <c r="F4" s="33"/>
      <c r="G4" s="33"/>
      <c r="H4" s="15"/>
      <c r="I4" s="15"/>
      <c r="J4" s="15"/>
      <c r="K4" s="15"/>
      <c r="L4" s="15"/>
      <c r="M4" s="34"/>
      <c r="N4" s="34"/>
      <c r="O4" s="15"/>
      <c r="P4" s="15"/>
      <c r="Q4" s="15"/>
      <c r="R4" s="15"/>
    </row>
    <row r="5" spans="1:20" s="35" customFormat="1" ht="15" x14ac:dyDescent="0.25">
      <c r="A5" s="144" t="s">
        <v>129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</row>
    <row r="6" spans="1:20" s="35" customFormat="1" ht="15" x14ac:dyDescent="0.25">
      <c r="A6" s="144" t="s">
        <v>111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</row>
    <row r="7" spans="1:20" s="35" customFormat="1" ht="15" x14ac:dyDescent="0.25">
      <c r="A7" s="145" t="s">
        <v>112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</row>
    <row r="8" spans="1:20" s="35" customFormat="1" ht="15" x14ac:dyDescent="0.25">
      <c r="A8" s="142" t="s">
        <v>113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</row>
    <row r="9" spans="1:20" s="35" customFormat="1" ht="15" x14ac:dyDescent="0.25">
      <c r="A9" s="142" t="s">
        <v>114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37"/>
      <c r="N9" s="37"/>
      <c r="O9" s="37"/>
      <c r="P9" s="37"/>
      <c r="Q9" s="9"/>
      <c r="R9" s="9"/>
      <c r="S9" s="9"/>
      <c r="T9" s="9"/>
    </row>
    <row r="10" spans="1:20" s="35" customFormat="1" ht="15" x14ac:dyDescent="0.25">
      <c r="A10" s="146" t="s">
        <v>115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</row>
    <row r="11" spans="1:20" s="35" customFormat="1" ht="15" x14ac:dyDescent="0.25">
      <c r="A11" s="146" t="s">
        <v>116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</row>
    <row r="12" spans="1:20" s="35" customFormat="1" ht="15" x14ac:dyDescent="0.25">
      <c r="A12" s="146" t="s">
        <v>118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</row>
    <row r="13" spans="1:20" ht="16.5" thickBot="1" x14ac:dyDescent="0.3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</row>
    <row r="14" spans="1:20" ht="63.75" thickBot="1" x14ac:dyDescent="0.3">
      <c r="A14" s="16" t="s">
        <v>0</v>
      </c>
      <c r="B14" s="17" t="s">
        <v>1</v>
      </c>
      <c r="C14" s="18" t="s">
        <v>2</v>
      </c>
      <c r="D14" s="19" t="s">
        <v>15</v>
      </c>
      <c r="E14" s="20" t="s">
        <v>3</v>
      </c>
      <c r="F14" s="21" t="s">
        <v>17</v>
      </c>
      <c r="G14" s="21" t="s">
        <v>18</v>
      </c>
      <c r="H14" s="20" t="s">
        <v>4</v>
      </c>
      <c r="I14" s="22" t="s">
        <v>10</v>
      </c>
      <c r="J14" s="20" t="s">
        <v>11</v>
      </c>
      <c r="K14" s="20" t="s">
        <v>12</v>
      </c>
      <c r="L14" s="21" t="s">
        <v>13</v>
      </c>
      <c r="M14" s="21" t="s">
        <v>124</v>
      </c>
      <c r="N14" s="21" t="s">
        <v>125</v>
      </c>
      <c r="O14" s="20" t="s">
        <v>5</v>
      </c>
      <c r="P14" s="20" t="s">
        <v>6</v>
      </c>
      <c r="Q14" s="20" t="s">
        <v>7</v>
      </c>
      <c r="R14" s="16" t="s">
        <v>14</v>
      </c>
    </row>
    <row r="15" spans="1:20" s="124" customFormat="1" ht="31.5" x14ac:dyDescent="0.25">
      <c r="A15" s="116">
        <v>1</v>
      </c>
      <c r="B15" s="117" t="s">
        <v>43</v>
      </c>
      <c r="C15" s="118"/>
      <c r="D15" s="119" t="s">
        <v>16</v>
      </c>
      <c r="E15" s="120" t="s">
        <v>19</v>
      </c>
      <c r="F15" s="116" t="s">
        <v>33</v>
      </c>
      <c r="G15" s="116">
        <v>7</v>
      </c>
      <c r="H15" s="121" t="s">
        <v>117</v>
      </c>
      <c r="I15" s="116">
        <v>14</v>
      </c>
      <c r="J15" s="116">
        <v>8</v>
      </c>
      <c r="K15" s="116">
        <v>11</v>
      </c>
      <c r="L15" s="116">
        <v>0</v>
      </c>
      <c r="M15" s="116">
        <v>14</v>
      </c>
      <c r="N15" s="116">
        <v>18</v>
      </c>
      <c r="O15" s="122">
        <f t="shared" ref="O15:O28" si="0">SUM(I15:N15)</f>
        <v>65</v>
      </c>
      <c r="P15" s="122">
        <v>80</v>
      </c>
      <c r="Q15" s="122">
        <f t="shared" ref="Q15:Q28" si="1">(O15/P15)*100</f>
        <v>81.25</v>
      </c>
      <c r="R15" s="123" t="s">
        <v>127</v>
      </c>
    </row>
    <row r="16" spans="1:20" s="124" customFormat="1" ht="31.5" x14ac:dyDescent="0.25">
      <c r="A16" s="125">
        <v>2</v>
      </c>
      <c r="B16" s="117" t="s">
        <v>46</v>
      </c>
      <c r="C16" s="118"/>
      <c r="D16" s="119" t="s">
        <v>16</v>
      </c>
      <c r="E16" s="120" t="s">
        <v>19</v>
      </c>
      <c r="F16" s="116" t="s">
        <v>34</v>
      </c>
      <c r="G16" s="116">
        <v>7</v>
      </c>
      <c r="H16" s="121" t="s">
        <v>117</v>
      </c>
      <c r="I16" s="116">
        <v>12</v>
      </c>
      <c r="J16" s="125">
        <v>8</v>
      </c>
      <c r="K16" s="125">
        <v>12</v>
      </c>
      <c r="L16" s="125">
        <v>5</v>
      </c>
      <c r="M16" s="126">
        <v>8</v>
      </c>
      <c r="N16" s="126">
        <v>18</v>
      </c>
      <c r="O16" s="122">
        <f t="shared" si="0"/>
        <v>63</v>
      </c>
      <c r="P16" s="122">
        <v>80</v>
      </c>
      <c r="Q16" s="122">
        <f t="shared" si="1"/>
        <v>78.75</v>
      </c>
      <c r="R16" s="123" t="s">
        <v>127</v>
      </c>
    </row>
    <row r="17" spans="1:20" s="124" customFormat="1" ht="31.5" x14ac:dyDescent="0.25">
      <c r="A17" s="125">
        <v>3</v>
      </c>
      <c r="B17" s="117" t="s">
        <v>44</v>
      </c>
      <c r="C17" s="118"/>
      <c r="D17" s="119" t="s">
        <v>16</v>
      </c>
      <c r="E17" s="120" t="s">
        <v>19</v>
      </c>
      <c r="F17" s="116" t="s">
        <v>34</v>
      </c>
      <c r="G17" s="116">
        <v>7</v>
      </c>
      <c r="H17" s="121" t="s">
        <v>117</v>
      </c>
      <c r="I17" s="116">
        <v>13</v>
      </c>
      <c r="J17" s="125">
        <v>8</v>
      </c>
      <c r="K17" s="125">
        <v>12</v>
      </c>
      <c r="L17" s="125">
        <v>5</v>
      </c>
      <c r="M17" s="126">
        <v>8</v>
      </c>
      <c r="N17" s="126">
        <v>14</v>
      </c>
      <c r="O17" s="122">
        <f t="shared" si="0"/>
        <v>60</v>
      </c>
      <c r="P17" s="122">
        <v>80</v>
      </c>
      <c r="Q17" s="122">
        <f t="shared" si="1"/>
        <v>75</v>
      </c>
      <c r="R17" s="123" t="s">
        <v>127</v>
      </c>
    </row>
    <row r="18" spans="1:20" s="124" customFormat="1" ht="31.5" x14ac:dyDescent="0.25">
      <c r="A18" s="116">
        <v>4</v>
      </c>
      <c r="B18" s="117" t="s">
        <v>106</v>
      </c>
      <c r="C18" s="127"/>
      <c r="D18" s="119" t="s">
        <v>16</v>
      </c>
      <c r="E18" s="120" t="s">
        <v>19</v>
      </c>
      <c r="F18" s="116" t="s">
        <v>34</v>
      </c>
      <c r="G18" s="116">
        <v>8</v>
      </c>
      <c r="H18" s="121" t="s">
        <v>117</v>
      </c>
      <c r="I18" s="116">
        <v>12</v>
      </c>
      <c r="J18" s="128">
        <v>8</v>
      </c>
      <c r="K18" s="128">
        <v>10</v>
      </c>
      <c r="L18" s="128">
        <v>5</v>
      </c>
      <c r="M18" s="128">
        <v>8</v>
      </c>
      <c r="N18" s="128">
        <v>17</v>
      </c>
      <c r="O18" s="122">
        <f t="shared" si="0"/>
        <v>60</v>
      </c>
      <c r="P18" s="122">
        <v>80</v>
      </c>
      <c r="Q18" s="122">
        <f t="shared" si="1"/>
        <v>75</v>
      </c>
      <c r="R18" s="123" t="s">
        <v>127</v>
      </c>
    </row>
    <row r="19" spans="1:20" s="104" customFormat="1" ht="31.5" x14ac:dyDescent="0.25">
      <c r="A19" s="105">
        <v>5</v>
      </c>
      <c r="B19" s="107" t="s">
        <v>41</v>
      </c>
      <c r="C19" s="108"/>
      <c r="D19" s="109" t="s">
        <v>16</v>
      </c>
      <c r="E19" s="110" t="s">
        <v>19</v>
      </c>
      <c r="F19" s="111" t="s">
        <v>33</v>
      </c>
      <c r="G19" s="111">
        <v>7</v>
      </c>
      <c r="H19" s="102" t="s">
        <v>117</v>
      </c>
      <c r="I19" s="100">
        <v>15</v>
      </c>
      <c r="J19" s="112">
        <v>8</v>
      </c>
      <c r="K19" s="112">
        <v>8</v>
      </c>
      <c r="L19" s="112">
        <v>0</v>
      </c>
      <c r="M19" s="113">
        <v>13</v>
      </c>
      <c r="N19" s="113">
        <v>15</v>
      </c>
      <c r="O19" s="103">
        <f t="shared" si="0"/>
        <v>59</v>
      </c>
      <c r="P19" s="103">
        <v>80</v>
      </c>
      <c r="Q19" s="103">
        <f t="shared" si="1"/>
        <v>73.75</v>
      </c>
      <c r="R19" s="114" t="s">
        <v>128</v>
      </c>
    </row>
    <row r="20" spans="1:20" s="104" customFormat="1" ht="31.5" x14ac:dyDescent="0.25">
      <c r="A20" s="105">
        <v>6</v>
      </c>
      <c r="B20" s="115" t="s">
        <v>42</v>
      </c>
      <c r="C20" s="101"/>
      <c r="D20" s="115" t="s">
        <v>16</v>
      </c>
      <c r="E20" s="115" t="s">
        <v>19</v>
      </c>
      <c r="F20" s="105" t="s">
        <v>33</v>
      </c>
      <c r="G20" s="105">
        <v>7</v>
      </c>
      <c r="H20" s="102" t="s">
        <v>117</v>
      </c>
      <c r="I20" s="100">
        <v>14</v>
      </c>
      <c r="J20" s="105">
        <v>8</v>
      </c>
      <c r="K20" s="105">
        <v>9</v>
      </c>
      <c r="L20" s="105">
        <v>1</v>
      </c>
      <c r="M20" s="106">
        <v>10</v>
      </c>
      <c r="N20" s="106">
        <v>17</v>
      </c>
      <c r="O20" s="103">
        <f t="shared" si="0"/>
        <v>59</v>
      </c>
      <c r="P20" s="103">
        <v>80</v>
      </c>
      <c r="Q20" s="103">
        <f t="shared" si="1"/>
        <v>73.75</v>
      </c>
      <c r="R20" s="114" t="s">
        <v>128</v>
      </c>
    </row>
    <row r="21" spans="1:20" s="104" customFormat="1" ht="31.5" x14ac:dyDescent="0.25">
      <c r="A21" s="100">
        <v>7</v>
      </c>
      <c r="B21" s="115" t="s">
        <v>47</v>
      </c>
      <c r="C21" s="101"/>
      <c r="D21" s="115" t="s">
        <v>16</v>
      </c>
      <c r="E21" s="115" t="s">
        <v>19</v>
      </c>
      <c r="F21" s="105" t="s">
        <v>34</v>
      </c>
      <c r="G21" s="105">
        <v>7</v>
      </c>
      <c r="H21" s="102" t="s">
        <v>117</v>
      </c>
      <c r="I21" s="100">
        <v>12</v>
      </c>
      <c r="J21" s="105">
        <v>8</v>
      </c>
      <c r="K21" s="105">
        <v>12</v>
      </c>
      <c r="L21" s="105">
        <v>5</v>
      </c>
      <c r="M21" s="106">
        <v>4</v>
      </c>
      <c r="N21" s="106">
        <v>17</v>
      </c>
      <c r="O21" s="103">
        <f t="shared" si="0"/>
        <v>58</v>
      </c>
      <c r="P21" s="103">
        <v>80</v>
      </c>
      <c r="Q21" s="103">
        <f t="shared" si="1"/>
        <v>72.5</v>
      </c>
      <c r="R21" s="114" t="s">
        <v>128</v>
      </c>
    </row>
    <row r="22" spans="1:20" s="104" customFormat="1" ht="31.5" x14ac:dyDescent="0.25">
      <c r="A22" s="105">
        <v>8</v>
      </c>
      <c r="B22" s="115" t="s">
        <v>40</v>
      </c>
      <c r="C22" s="101"/>
      <c r="D22" s="115" t="s">
        <v>16</v>
      </c>
      <c r="E22" s="115" t="s">
        <v>19</v>
      </c>
      <c r="F22" s="105" t="s">
        <v>33</v>
      </c>
      <c r="G22" s="105">
        <v>7</v>
      </c>
      <c r="H22" s="102" t="s">
        <v>117</v>
      </c>
      <c r="I22" s="100">
        <v>13</v>
      </c>
      <c r="J22" s="105">
        <v>8</v>
      </c>
      <c r="K22" s="105">
        <v>0</v>
      </c>
      <c r="L22" s="105">
        <v>5</v>
      </c>
      <c r="M22" s="106">
        <v>10</v>
      </c>
      <c r="N22" s="106">
        <v>18</v>
      </c>
      <c r="O22" s="103">
        <f t="shared" si="0"/>
        <v>54</v>
      </c>
      <c r="P22" s="103">
        <v>80</v>
      </c>
      <c r="Q22" s="103">
        <f t="shared" si="1"/>
        <v>67.5</v>
      </c>
      <c r="R22" s="114" t="s">
        <v>128</v>
      </c>
    </row>
    <row r="23" spans="1:20" ht="31.5" x14ac:dyDescent="0.25">
      <c r="A23" s="1">
        <v>9</v>
      </c>
      <c r="B23" s="2" t="s">
        <v>38</v>
      </c>
      <c r="C23" s="13"/>
      <c r="D23" s="2" t="s">
        <v>16</v>
      </c>
      <c r="E23" s="2" t="s">
        <v>19</v>
      </c>
      <c r="F23" s="1" t="s">
        <v>32</v>
      </c>
      <c r="G23" s="1">
        <v>7</v>
      </c>
      <c r="H23" s="48" t="s">
        <v>117</v>
      </c>
      <c r="I23" s="23">
        <v>6</v>
      </c>
      <c r="J23" s="1">
        <v>0</v>
      </c>
      <c r="K23" s="1">
        <v>0</v>
      </c>
      <c r="L23" s="1">
        <v>5</v>
      </c>
      <c r="M23" s="3">
        <v>6</v>
      </c>
      <c r="N23" s="3">
        <v>4</v>
      </c>
      <c r="O23" s="26">
        <f t="shared" si="0"/>
        <v>21</v>
      </c>
      <c r="P23" s="26">
        <v>80</v>
      </c>
      <c r="Q23" s="26">
        <f t="shared" si="1"/>
        <v>26.25</v>
      </c>
      <c r="R23" s="8" t="s">
        <v>128</v>
      </c>
    </row>
    <row r="24" spans="1:20" ht="31.5" x14ac:dyDescent="0.25">
      <c r="A24" s="23">
        <v>10</v>
      </c>
      <c r="B24" s="2" t="s">
        <v>45</v>
      </c>
      <c r="C24" s="13"/>
      <c r="D24" s="2" t="s">
        <v>16</v>
      </c>
      <c r="E24" s="2" t="s">
        <v>19</v>
      </c>
      <c r="F24" s="1" t="s">
        <v>34</v>
      </c>
      <c r="G24" s="1">
        <v>7</v>
      </c>
      <c r="H24" s="48" t="s">
        <v>117</v>
      </c>
      <c r="I24" s="23">
        <v>9</v>
      </c>
      <c r="J24" s="1">
        <v>0</v>
      </c>
      <c r="K24" s="1">
        <v>8</v>
      </c>
      <c r="L24" s="1">
        <v>0</v>
      </c>
      <c r="M24" s="3">
        <v>2</v>
      </c>
      <c r="N24" s="3">
        <v>0</v>
      </c>
      <c r="O24" s="26">
        <f t="shared" si="0"/>
        <v>19</v>
      </c>
      <c r="P24" s="26">
        <v>80</v>
      </c>
      <c r="Q24" s="26">
        <f t="shared" si="1"/>
        <v>23.75</v>
      </c>
      <c r="R24" s="8" t="s">
        <v>128</v>
      </c>
    </row>
    <row r="25" spans="1:20" ht="31.5" x14ac:dyDescent="0.25">
      <c r="A25" s="1">
        <v>11</v>
      </c>
      <c r="B25" s="2" t="s">
        <v>36</v>
      </c>
      <c r="C25" s="13"/>
      <c r="D25" s="2" t="s">
        <v>16</v>
      </c>
      <c r="E25" s="2" t="s">
        <v>19</v>
      </c>
      <c r="F25" s="1" t="s">
        <v>32</v>
      </c>
      <c r="G25" s="1">
        <v>7</v>
      </c>
      <c r="H25" s="48" t="s">
        <v>117</v>
      </c>
      <c r="I25" s="23">
        <v>5</v>
      </c>
      <c r="J25" s="1">
        <v>0</v>
      </c>
      <c r="K25" s="1">
        <v>0</v>
      </c>
      <c r="L25" s="1">
        <v>1</v>
      </c>
      <c r="M25" s="3">
        <v>6</v>
      </c>
      <c r="N25" s="3">
        <v>0</v>
      </c>
      <c r="O25" s="26">
        <f t="shared" si="0"/>
        <v>12</v>
      </c>
      <c r="P25" s="26">
        <v>80</v>
      </c>
      <c r="Q25" s="26">
        <f t="shared" si="1"/>
        <v>15</v>
      </c>
      <c r="R25" s="8" t="s">
        <v>128</v>
      </c>
    </row>
    <row r="26" spans="1:20" ht="31.5" x14ac:dyDescent="0.25">
      <c r="A26" s="1">
        <v>12</v>
      </c>
      <c r="B26" s="2" t="s">
        <v>37</v>
      </c>
      <c r="C26" s="13"/>
      <c r="D26" s="2" t="s">
        <v>16</v>
      </c>
      <c r="E26" s="2" t="s">
        <v>19</v>
      </c>
      <c r="F26" s="1" t="s">
        <v>32</v>
      </c>
      <c r="G26" s="1">
        <v>7</v>
      </c>
      <c r="H26" s="48" t="s">
        <v>117</v>
      </c>
      <c r="I26" s="23">
        <v>5</v>
      </c>
      <c r="J26" s="1">
        <v>0</v>
      </c>
      <c r="K26" s="1">
        <v>0</v>
      </c>
      <c r="L26" s="1">
        <v>3</v>
      </c>
      <c r="M26" s="3">
        <v>2</v>
      </c>
      <c r="N26" s="3">
        <v>2</v>
      </c>
      <c r="O26" s="26">
        <f t="shared" si="0"/>
        <v>12</v>
      </c>
      <c r="P26" s="26">
        <v>80</v>
      </c>
      <c r="Q26" s="26">
        <f t="shared" si="1"/>
        <v>15</v>
      </c>
      <c r="R26" s="8" t="s">
        <v>128</v>
      </c>
    </row>
    <row r="27" spans="1:20" ht="31.5" x14ac:dyDescent="0.25">
      <c r="A27" s="23">
        <v>13</v>
      </c>
      <c r="B27" s="2" t="s">
        <v>39</v>
      </c>
      <c r="C27" s="13"/>
      <c r="D27" s="2" t="s">
        <v>16</v>
      </c>
      <c r="E27" s="2" t="s">
        <v>19</v>
      </c>
      <c r="F27" s="1" t="s">
        <v>32</v>
      </c>
      <c r="G27" s="1">
        <v>7</v>
      </c>
      <c r="H27" s="48" t="s">
        <v>117</v>
      </c>
      <c r="I27" s="23">
        <v>4</v>
      </c>
      <c r="J27" s="1">
        <v>0</v>
      </c>
      <c r="K27" s="1">
        <v>0</v>
      </c>
      <c r="L27" s="1">
        <v>0</v>
      </c>
      <c r="M27" s="3">
        <v>2</v>
      </c>
      <c r="N27" s="3">
        <v>6</v>
      </c>
      <c r="O27" s="26">
        <f t="shared" si="0"/>
        <v>12</v>
      </c>
      <c r="P27" s="26">
        <v>80</v>
      </c>
      <c r="Q27" s="26">
        <f t="shared" si="1"/>
        <v>15</v>
      </c>
      <c r="R27" s="8" t="s">
        <v>128</v>
      </c>
    </row>
    <row r="28" spans="1:20" s="65" customFormat="1" ht="31.5" x14ac:dyDescent="0.25">
      <c r="A28" s="1">
        <v>14</v>
      </c>
      <c r="B28" s="2" t="s">
        <v>35</v>
      </c>
      <c r="C28" s="13"/>
      <c r="D28" s="2" t="s">
        <v>16</v>
      </c>
      <c r="E28" s="2" t="s">
        <v>19</v>
      </c>
      <c r="F28" s="1" t="s">
        <v>32</v>
      </c>
      <c r="G28" s="1">
        <v>7</v>
      </c>
      <c r="H28" s="48" t="s">
        <v>117</v>
      </c>
      <c r="I28" s="23">
        <v>2</v>
      </c>
      <c r="J28" s="1">
        <v>0</v>
      </c>
      <c r="K28" s="1">
        <v>0</v>
      </c>
      <c r="L28" s="1">
        <v>2</v>
      </c>
      <c r="M28" s="3">
        <v>6</v>
      </c>
      <c r="N28" s="3">
        <v>0</v>
      </c>
      <c r="O28" s="26">
        <f t="shared" si="0"/>
        <v>10</v>
      </c>
      <c r="P28" s="26">
        <v>80</v>
      </c>
      <c r="Q28" s="26">
        <f t="shared" si="1"/>
        <v>12.5</v>
      </c>
      <c r="R28" s="8" t="s">
        <v>128</v>
      </c>
    </row>
    <row r="29" spans="1:20" x14ac:dyDescent="0.25">
      <c r="B29" s="27"/>
      <c r="C29" s="27"/>
      <c r="D29" s="27"/>
      <c r="E29" s="27"/>
      <c r="F29" s="72"/>
      <c r="G29" s="72"/>
      <c r="H29" s="28"/>
      <c r="I29" s="27"/>
      <c r="J29" s="27"/>
      <c r="K29" s="27"/>
      <c r="L29" s="27"/>
      <c r="M29" s="27"/>
      <c r="N29" s="27"/>
      <c r="O29" s="96"/>
      <c r="P29" s="27"/>
      <c r="Q29" s="27"/>
      <c r="R29" s="27"/>
    </row>
    <row r="30" spans="1:20" s="35" customFormat="1" ht="12.75" x14ac:dyDescent="0.2">
      <c r="A30" s="56"/>
      <c r="B30" s="62" t="s">
        <v>8</v>
      </c>
      <c r="C30" s="56"/>
      <c r="D30" s="74"/>
      <c r="E30" s="56" t="s">
        <v>119</v>
      </c>
      <c r="F30" s="58"/>
      <c r="G30" s="58"/>
      <c r="H30" s="56"/>
      <c r="I30" s="58"/>
      <c r="J30" s="58"/>
      <c r="K30" s="58"/>
      <c r="L30" s="59"/>
      <c r="M30" s="59"/>
      <c r="N30" s="59"/>
      <c r="O30" s="59"/>
      <c r="P30" s="59"/>
      <c r="Q30" s="59"/>
      <c r="R30" s="59"/>
      <c r="S30" s="59"/>
      <c r="T30" s="58"/>
    </row>
    <row r="31" spans="1:20" s="35" customFormat="1" ht="12.75" x14ac:dyDescent="0.2">
      <c r="A31" s="56"/>
      <c r="B31" s="62"/>
      <c r="C31" s="56"/>
      <c r="D31" s="56"/>
      <c r="E31" s="56"/>
      <c r="F31" s="58"/>
      <c r="G31" s="58"/>
      <c r="H31" s="56"/>
      <c r="I31" s="58"/>
      <c r="J31" s="58"/>
      <c r="K31" s="58"/>
      <c r="L31" s="59"/>
      <c r="M31" s="59"/>
      <c r="N31" s="59"/>
      <c r="O31" s="59"/>
      <c r="P31" s="59"/>
      <c r="Q31" s="59"/>
      <c r="R31" s="59"/>
      <c r="S31" s="59"/>
      <c r="T31" s="58"/>
    </row>
    <row r="32" spans="1:20" s="35" customFormat="1" ht="12.75" x14ac:dyDescent="0.2">
      <c r="B32" s="11" t="s">
        <v>9</v>
      </c>
      <c r="C32" s="12"/>
      <c r="D32" s="75"/>
      <c r="E32" s="12" t="s">
        <v>120</v>
      </c>
      <c r="F32" s="66"/>
      <c r="G32" s="66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2:20" s="35" customFormat="1" ht="12.75" x14ac:dyDescent="0.2">
      <c r="B33" s="63"/>
      <c r="C33" s="63"/>
      <c r="D33" s="63"/>
      <c r="E33" s="63"/>
      <c r="F33" s="67"/>
      <c r="G33" s="67"/>
      <c r="H33" s="56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</row>
    <row r="34" spans="2:20" s="35" customFormat="1" ht="12.75" x14ac:dyDescent="0.2">
      <c r="B34" s="63"/>
      <c r="C34" s="63"/>
      <c r="D34" s="77"/>
      <c r="E34" s="76" t="s">
        <v>121</v>
      </c>
      <c r="F34" s="67"/>
      <c r="G34" s="67"/>
      <c r="H34" s="56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</row>
    <row r="35" spans="2:20" s="35" customFormat="1" ht="12.75" x14ac:dyDescent="0.2">
      <c r="B35" s="63"/>
      <c r="C35" s="63"/>
      <c r="D35" s="63"/>
      <c r="E35" s="63"/>
      <c r="F35" s="67"/>
      <c r="G35" s="67"/>
      <c r="H35" s="56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</row>
    <row r="36" spans="2:20" s="35" customFormat="1" ht="12.75" x14ac:dyDescent="0.2">
      <c r="B36" s="63"/>
      <c r="C36" s="63"/>
      <c r="D36" s="78"/>
      <c r="E36" s="76" t="s">
        <v>122</v>
      </c>
      <c r="F36" s="67"/>
      <c r="G36" s="67"/>
      <c r="H36" s="56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</row>
    <row r="37" spans="2:20" s="35" customFormat="1" ht="12.75" x14ac:dyDescent="0.2">
      <c r="B37" s="63"/>
      <c r="C37" s="63"/>
      <c r="D37" s="63"/>
      <c r="E37" s="63"/>
      <c r="F37" s="67"/>
      <c r="G37" s="67"/>
      <c r="H37" s="56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</row>
    <row r="38" spans="2:20" s="35" customFormat="1" ht="12.75" x14ac:dyDescent="0.2">
      <c r="B38" s="63"/>
      <c r="C38" s="63"/>
      <c r="D38" s="77"/>
      <c r="E38" s="76" t="s">
        <v>123</v>
      </c>
      <c r="F38" s="67"/>
      <c r="G38" s="67"/>
      <c r="H38" s="56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</row>
  </sheetData>
  <sortState ref="A15:R28">
    <sortCondition descending="1" ref="Q15"/>
  </sortState>
  <mergeCells count="10">
    <mergeCell ref="A12:T12"/>
    <mergeCell ref="A13:R13"/>
    <mergeCell ref="A3:R3"/>
    <mergeCell ref="A9:L9"/>
    <mergeCell ref="A5:T5"/>
    <mergeCell ref="A6:T6"/>
    <mergeCell ref="A7:T7"/>
    <mergeCell ref="A8:T8"/>
    <mergeCell ref="A10:T10"/>
    <mergeCell ref="A11:T11"/>
  </mergeCells>
  <pageMargins left="0.31496062992125984" right="0.31496062992125984" top="0.55118110236220474" bottom="0.55118110236220474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7"/>
  <sheetViews>
    <sheetView view="pageBreakPreview" topLeftCell="A11" zoomScale="80" zoomScaleNormal="90" zoomScaleSheetLayoutView="80" workbookViewId="0">
      <selection activeCell="C15" sqref="C15:C27"/>
    </sheetView>
  </sheetViews>
  <sheetFormatPr defaultColWidth="9.1640625" defaultRowHeight="12.75" x14ac:dyDescent="0.2"/>
  <cols>
    <col min="1" max="1" width="7.1640625" style="81" customWidth="1"/>
    <col min="2" max="2" width="9.1640625" style="81"/>
    <col min="3" max="3" width="36.5" style="81" bestFit="1" customWidth="1"/>
    <col min="4" max="4" width="14.83203125" style="81" bestFit="1" customWidth="1"/>
    <col min="5" max="5" width="22.5" style="81" bestFit="1" customWidth="1"/>
    <col min="6" max="6" width="12.33203125" style="90" bestFit="1" customWidth="1"/>
    <col min="7" max="7" width="12.6640625" style="90" bestFit="1" customWidth="1"/>
    <col min="8" max="8" width="24.83203125" style="81" customWidth="1"/>
    <col min="9" max="12" width="12" style="81" bestFit="1" customWidth="1"/>
    <col min="13" max="14" width="12" style="81" customWidth="1"/>
    <col min="15" max="15" width="13" style="81" customWidth="1"/>
    <col min="16" max="16" width="18.6640625" style="81" customWidth="1"/>
    <col min="17" max="17" width="18.83203125" style="81" customWidth="1"/>
    <col min="18" max="18" width="17.33203125" style="81" customWidth="1"/>
    <col min="19" max="16384" width="9.1640625" style="81"/>
  </cols>
  <sheetData>
    <row r="3" spans="1:22" x14ac:dyDescent="0.2">
      <c r="A3" s="141" t="s">
        <v>130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</row>
    <row r="4" spans="1:22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22" ht="13.5" x14ac:dyDescent="0.25">
      <c r="A5" s="150" t="s">
        <v>137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</row>
    <row r="6" spans="1:22" ht="13.5" x14ac:dyDescent="0.25">
      <c r="A6" s="150" t="s">
        <v>131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</row>
    <row r="7" spans="1:22" ht="13.5" x14ac:dyDescent="0.25">
      <c r="A7" s="151" t="s">
        <v>132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</row>
    <row r="8" spans="1:22" ht="13.5" x14ac:dyDescent="0.25">
      <c r="A8" s="149" t="s">
        <v>133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</row>
    <row r="9" spans="1:22" ht="13.5" x14ac:dyDescent="0.25">
      <c r="A9" s="149" t="s">
        <v>134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82"/>
      <c r="N9" s="82"/>
      <c r="O9" s="82"/>
      <c r="P9" s="82"/>
      <c r="Q9" s="82"/>
      <c r="R9" s="82"/>
      <c r="S9" s="83"/>
      <c r="T9" s="83"/>
      <c r="U9" s="83"/>
      <c r="V9" s="83"/>
    </row>
    <row r="10" spans="1:22" ht="13.5" x14ac:dyDescent="0.25">
      <c r="A10" s="148" t="s">
        <v>115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</row>
    <row r="11" spans="1:22" ht="13.5" x14ac:dyDescent="0.25">
      <c r="A11" s="148" t="s">
        <v>116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</row>
    <row r="12" spans="1:22" ht="13.5" x14ac:dyDescent="0.25">
      <c r="A12" s="148" t="s">
        <v>118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</row>
    <row r="13" spans="1:22" ht="13.5" thickBot="1" x14ac:dyDescent="0.25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</row>
    <row r="14" spans="1:22" ht="51.75" thickBot="1" x14ac:dyDescent="0.25">
      <c r="A14" s="84" t="s">
        <v>0</v>
      </c>
      <c r="B14" s="85" t="s">
        <v>1</v>
      </c>
      <c r="C14" s="86" t="s">
        <v>2</v>
      </c>
      <c r="D14" s="87" t="s">
        <v>15</v>
      </c>
      <c r="E14" s="86" t="s">
        <v>3</v>
      </c>
      <c r="F14" s="88" t="s">
        <v>17</v>
      </c>
      <c r="G14" s="88" t="s">
        <v>18</v>
      </c>
      <c r="H14" s="41" t="s">
        <v>4</v>
      </c>
      <c r="I14" s="44" t="s">
        <v>10</v>
      </c>
      <c r="J14" s="41" t="s">
        <v>11</v>
      </c>
      <c r="K14" s="41" t="s">
        <v>12</v>
      </c>
      <c r="L14" s="43" t="s">
        <v>13</v>
      </c>
      <c r="M14" s="43" t="s">
        <v>124</v>
      </c>
      <c r="N14" s="43" t="s">
        <v>125</v>
      </c>
      <c r="O14" s="41" t="s">
        <v>5</v>
      </c>
      <c r="P14" s="41" t="s">
        <v>6</v>
      </c>
      <c r="Q14" s="41" t="s">
        <v>7</v>
      </c>
      <c r="R14" s="39" t="s">
        <v>142</v>
      </c>
    </row>
    <row r="15" spans="1:22" ht="26.25" x14ac:dyDescent="0.25">
      <c r="A15" s="51">
        <v>1</v>
      </c>
      <c r="B15" s="52" t="s">
        <v>51</v>
      </c>
      <c r="C15" s="89"/>
      <c r="D15" s="52" t="s">
        <v>16</v>
      </c>
      <c r="E15" s="52" t="s">
        <v>19</v>
      </c>
      <c r="F15" s="51" t="s">
        <v>49</v>
      </c>
      <c r="G15" s="51">
        <v>8</v>
      </c>
      <c r="H15" s="48" t="s">
        <v>117</v>
      </c>
      <c r="I15" s="23">
        <v>13</v>
      </c>
      <c r="J15" s="23">
        <v>8</v>
      </c>
      <c r="K15" s="23">
        <v>8</v>
      </c>
      <c r="L15" s="23">
        <v>10</v>
      </c>
      <c r="M15" s="25">
        <v>2</v>
      </c>
      <c r="N15" s="25">
        <v>5</v>
      </c>
      <c r="O15" s="49">
        <f t="shared" ref="O15:O27" si="0">SUM(I15:N15)</f>
        <v>46</v>
      </c>
      <c r="P15" s="49">
        <v>73</v>
      </c>
      <c r="Q15" s="49">
        <f t="shared" ref="Q15:Q27" si="1">(O15/P15)*100</f>
        <v>63.013698630136986</v>
      </c>
      <c r="R15" s="50" t="s">
        <v>127</v>
      </c>
    </row>
    <row r="16" spans="1:22" ht="26.25" x14ac:dyDescent="0.25">
      <c r="A16" s="51">
        <v>2</v>
      </c>
      <c r="B16" s="52" t="s">
        <v>59</v>
      </c>
      <c r="C16" s="89"/>
      <c r="D16" s="52" t="s">
        <v>16</v>
      </c>
      <c r="E16" s="52" t="s">
        <v>19</v>
      </c>
      <c r="F16" s="51" t="s">
        <v>49</v>
      </c>
      <c r="G16" s="51">
        <v>8</v>
      </c>
      <c r="H16" s="48" t="s">
        <v>117</v>
      </c>
      <c r="I16" s="23">
        <v>13</v>
      </c>
      <c r="J16" s="1">
        <v>6</v>
      </c>
      <c r="K16" s="1">
        <v>12</v>
      </c>
      <c r="L16" s="1">
        <v>12</v>
      </c>
      <c r="M16" s="3">
        <v>0</v>
      </c>
      <c r="N16" s="3">
        <v>0</v>
      </c>
      <c r="O16" s="49">
        <f t="shared" si="0"/>
        <v>43</v>
      </c>
      <c r="P16" s="49">
        <v>73</v>
      </c>
      <c r="Q16" s="49">
        <f t="shared" si="1"/>
        <v>58.904109589041099</v>
      </c>
      <c r="R16" s="50" t="s">
        <v>127</v>
      </c>
    </row>
    <row r="17" spans="1:22" ht="26.25" x14ac:dyDescent="0.25">
      <c r="A17" s="51">
        <v>3</v>
      </c>
      <c r="B17" s="52" t="s">
        <v>57</v>
      </c>
      <c r="C17" s="89"/>
      <c r="D17" s="52" t="s">
        <v>16</v>
      </c>
      <c r="E17" s="52" t="s">
        <v>19</v>
      </c>
      <c r="F17" s="51" t="s">
        <v>49</v>
      </c>
      <c r="G17" s="51">
        <v>8</v>
      </c>
      <c r="H17" s="48" t="s">
        <v>117</v>
      </c>
      <c r="I17" s="23">
        <v>14</v>
      </c>
      <c r="J17" s="1">
        <v>5</v>
      </c>
      <c r="K17" s="1">
        <v>11</v>
      </c>
      <c r="L17" s="1">
        <v>5</v>
      </c>
      <c r="M17" s="3">
        <v>0</v>
      </c>
      <c r="N17" s="3">
        <v>5</v>
      </c>
      <c r="O17" s="49">
        <f t="shared" si="0"/>
        <v>40</v>
      </c>
      <c r="P17" s="49">
        <v>73</v>
      </c>
      <c r="Q17" s="49">
        <f t="shared" si="1"/>
        <v>54.794520547945204</v>
      </c>
      <c r="R17" s="50" t="s">
        <v>127</v>
      </c>
    </row>
    <row r="18" spans="1:22" ht="26.25" x14ac:dyDescent="0.25">
      <c r="A18" s="51">
        <v>4</v>
      </c>
      <c r="B18" s="52" t="s">
        <v>52</v>
      </c>
      <c r="C18" s="89"/>
      <c r="D18" s="52" t="s">
        <v>16</v>
      </c>
      <c r="E18" s="52" t="s">
        <v>19</v>
      </c>
      <c r="F18" s="51" t="s">
        <v>48</v>
      </c>
      <c r="G18" s="51">
        <v>8</v>
      </c>
      <c r="H18" s="48" t="s">
        <v>117</v>
      </c>
      <c r="I18" s="23">
        <v>13</v>
      </c>
      <c r="J18" s="1">
        <v>7</v>
      </c>
      <c r="K18" s="1">
        <v>9</v>
      </c>
      <c r="L18" s="1">
        <v>7</v>
      </c>
      <c r="M18" s="3">
        <v>2</v>
      </c>
      <c r="N18" s="3">
        <v>1</v>
      </c>
      <c r="O18" s="49">
        <f t="shared" si="0"/>
        <v>39</v>
      </c>
      <c r="P18" s="49">
        <v>73</v>
      </c>
      <c r="Q18" s="49">
        <f t="shared" si="1"/>
        <v>53.424657534246577</v>
      </c>
      <c r="R18" s="55" t="s">
        <v>128</v>
      </c>
    </row>
    <row r="19" spans="1:22" ht="26.25" x14ac:dyDescent="0.25">
      <c r="A19" s="51">
        <v>5</v>
      </c>
      <c r="B19" s="52" t="s">
        <v>54</v>
      </c>
      <c r="C19" s="89"/>
      <c r="D19" s="52" t="s">
        <v>16</v>
      </c>
      <c r="E19" s="52" t="s">
        <v>19</v>
      </c>
      <c r="F19" s="51" t="s">
        <v>48</v>
      </c>
      <c r="G19" s="51">
        <v>8</v>
      </c>
      <c r="H19" s="48" t="s">
        <v>117</v>
      </c>
      <c r="I19" s="70">
        <v>11</v>
      </c>
      <c r="J19" s="6">
        <v>8</v>
      </c>
      <c r="K19" s="6">
        <v>11</v>
      </c>
      <c r="L19" s="6">
        <v>9</v>
      </c>
      <c r="M19" s="7">
        <v>0</v>
      </c>
      <c r="N19" s="7">
        <v>0</v>
      </c>
      <c r="O19" s="49">
        <f t="shared" si="0"/>
        <v>39</v>
      </c>
      <c r="P19" s="49">
        <v>73</v>
      </c>
      <c r="Q19" s="49">
        <f t="shared" si="1"/>
        <v>53.424657534246577</v>
      </c>
      <c r="R19" s="55" t="s">
        <v>128</v>
      </c>
    </row>
    <row r="20" spans="1:22" ht="26.25" x14ac:dyDescent="0.25">
      <c r="A20" s="51">
        <v>6</v>
      </c>
      <c r="B20" s="52" t="s">
        <v>55</v>
      </c>
      <c r="C20" s="89"/>
      <c r="D20" s="52" t="s">
        <v>16</v>
      </c>
      <c r="E20" s="52" t="s">
        <v>19</v>
      </c>
      <c r="F20" s="51" t="s">
        <v>48</v>
      </c>
      <c r="G20" s="51">
        <v>8</v>
      </c>
      <c r="H20" s="48" t="s">
        <v>117</v>
      </c>
      <c r="I20" s="23">
        <v>12</v>
      </c>
      <c r="J20" s="1">
        <v>7</v>
      </c>
      <c r="K20" s="1">
        <v>8</v>
      </c>
      <c r="L20" s="1">
        <v>8</v>
      </c>
      <c r="M20" s="3">
        <v>0</v>
      </c>
      <c r="N20" s="3">
        <v>0</v>
      </c>
      <c r="O20" s="49">
        <f t="shared" si="0"/>
        <v>35</v>
      </c>
      <c r="P20" s="49">
        <v>73</v>
      </c>
      <c r="Q20" s="49">
        <f t="shared" si="1"/>
        <v>47.945205479452049</v>
      </c>
      <c r="R20" s="55" t="s">
        <v>128</v>
      </c>
    </row>
    <row r="21" spans="1:22" ht="26.25" x14ac:dyDescent="0.25">
      <c r="A21" s="51">
        <v>7</v>
      </c>
      <c r="B21" s="52" t="s">
        <v>136</v>
      </c>
      <c r="C21" s="89"/>
      <c r="D21" s="52" t="s">
        <v>16</v>
      </c>
      <c r="E21" s="52" t="s">
        <v>19</v>
      </c>
      <c r="F21" s="51" t="s">
        <v>49</v>
      </c>
      <c r="G21" s="51">
        <v>10</v>
      </c>
      <c r="H21" s="48" t="s">
        <v>117</v>
      </c>
      <c r="I21" s="23">
        <v>14</v>
      </c>
      <c r="J21" s="1">
        <v>6</v>
      </c>
      <c r="K21" s="1">
        <v>10</v>
      </c>
      <c r="L21" s="1">
        <v>5</v>
      </c>
      <c r="M21" s="3">
        <v>0</v>
      </c>
      <c r="N21" s="3">
        <v>0</v>
      </c>
      <c r="O21" s="49">
        <f t="shared" si="0"/>
        <v>35</v>
      </c>
      <c r="P21" s="49">
        <v>73</v>
      </c>
      <c r="Q21" s="49">
        <f t="shared" si="1"/>
        <v>47.945205479452049</v>
      </c>
      <c r="R21" s="55" t="s">
        <v>128</v>
      </c>
    </row>
    <row r="22" spans="1:22" ht="26.25" x14ac:dyDescent="0.25">
      <c r="A22" s="51">
        <v>8</v>
      </c>
      <c r="B22" s="52" t="s">
        <v>135</v>
      </c>
      <c r="C22" s="89"/>
      <c r="D22" s="52" t="s">
        <v>16</v>
      </c>
      <c r="E22" s="52" t="s">
        <v>19</v>
      </c>
      <c r="F22" s="51" t="s">
        <v>49</v>
      </c>
      <c r="G22" s="51">
        <v>9</v>
      </c>
      <c r="H22" s="48" t="s">
        <v>117</v>
      </c>
      <c r="I22" s="23">
        <v>15</v>
      </c>
      <c r="J22" s="1">
        <v>4</v>
      </c>
      <c r="K22" s="1">
        <v>8</v>
      </c>
      <c r="L22" s="1">
        <v>6</v>
      </c>
      <c r="M22" s="3">
        <v>0</v>
      </c>
      <c r="N22" s="3">
        <v>0</v>
      </c>
      <c r="O22" s="49">
        <f t="shared" si="0"/>
        <v>33</v>
      </c>
      <c r="P22" s="49">
        <v>73</v>
      </c>
      <c r="Q22" s="49">
        <f t="shared" si="1"/>
        <v>45.205479452054789</v>
      </c>
      <c r="R22" s="55" t="s">
        <v>128</v>
      </c>
    </row>
    <row r="23" spans="1:22" ht="26.25" x14ac:dyDescent="0.25">
      <c r="A23" s="51">
        <v>9</v>
      </c>
      <c r="B23" s="52" t="s">
        <v>53</v>
      </c>
      <c r="C23" s="89"/>
      <c r="D23" s="52" t="s">
        <v>16</v>
      </c>
      <c r="E23" s="52" t="s">
        <v>19</v>
      </c>
      <c r="F23" s="51" t="s">
        <v>48</v>
      </c>
      <c r="G23" s="51">
        <v>8</v>
      </c>
      <c r="H23" s="48" t="s">
        <v>117</v>
      </c>
      <c r="I23" s="23">
        <v>14</v>
      </c>
      <c r="J23" s="1">
        <v>8</v>
      </c>
      <c r="K23" s="1">
        <v>4</v>
      </c>
      <c r="L23" s="1">
        <v>1</v>
      </c>
      <c r="M23" s="3">
        <v>2</v>
      </c>
      <c r="N23" s="3">
        <v>2</v>
      </c>
      <c r="O23" s="49">
        <f t="shared" si="0"/>
        <v>31</v>
      </c>
      <c r="P23" s="49">
        <v>73</v>
      </c>
      <c r="Q23" s="49">
        <f t="shared" si="1"/>
        <v>42.465753424657535</v>
      </c>
      <c r="R23" s="55" t="s">
        <v>128</v>
      </c>
    </row>
    <row r="24" spans="1:22" ht="26.25" x14ac:dyDescent="0.25">
      <c r="A24" s="51">
        <v>10</v>
      </c>
      <c r="B24" s="52" t="s">
        <v>56</v>
      </c>
      <c r="C24" s="89"/>
      <c r="D24" s="52" t="s">
        <v>16</v>
      </c>
      <c r="E24" s="52" t="s">
        <v>19</v>
      </c>
      <c r="F24" s="51" t="s">
        <v>49</v>
      </c>
      <c r="G24" s="51">
        <v>8</v>
      </c>
      <c r="H24" s="48" t="s">
        <v>117</v>
      </c>
      <c r="I24" s="23">
        <v>14</v>
      </c>
      <c r="J24" s="1">
        <v>4</v>
      </c>
      <c r="K24" s="1">
        <v>8</v>
      </c>
      <c r="L24" s="1">
        <v>4</v>
      </c>
      <c r="M24" s="3">
        <v>0</v>
      </c>
      <c r="N24" s="3">
        <v>0</v>
      </c>
      <c r="O24" s="49">
        <f t="shared" si="0"/>
        <v>30</v>
      </c>
      <c r="P24" s="49">
        <v>73</v>
      </c>
      <c r="Q24" s="49">
        <f t="shared" si="1"/>
        <v>41.095890410958901</v>
      </c>
      <c r="R24" s="55" t="s">
        <v>128</v>
      </c>
    </row>
    <row r="25" spans="1:22" ht="26.25" x14ac:dyDescent="0.25">
      <c r="A25" s="51">
        <v>11</v>
      </c>
      <c r="B25" s="52" t="s">
        <v>50</v>
      </c>
      <c r="C25" s="89"/>
      <c r="D25" s="52" t="s">
        <v>16</v>
      </c>
      <c r="E25" s="52" t="s">
        <v>19</v>
      </c>
      <c r="F25" s="51" t="s">
        <v>49</v>
      </c>
      <c r="G25" s="51">
        <v>8</v>
      </c>
      <c r="H25" s="48" t="s">
        <v>117</v>
      </c>
      <c r="I25" s="23">
        <v>14</v>
      </c>
      <c r="J25" s="1">
        <v>4</v>
      </c>
      <c r="K25" s="1">
        <v>8</v>
      </c>
      <c r="L25" s="1">
        <v>0</v>
      </c>
      <c r="M25" s="3">
        <v>0</v>
      </c>
      <c r="N25" s="3">
        <v>0</v>
      </c>
      <c r="O25" s="49">
        <f t="shared" si="0"/>
        <v>26</v>
      </c>
      <c r="P25" s="49">
        <v>73</v>
      </c>
      <c r="Q25" s="49">
        <f t="shared" si="1"/>
        <v>35.61643835616438</v>
      </c>
      <c r="R25" s="55" t="s">
        <v>128</v>
      </c>
    </row>
    <row r="26" spans="1:22" ht="26.25" x14ac:dyDescent="0.25">
      <c r="A26" s="51">
        <v>12</v>
      </c>
      <c r="B26" s="52" t="s">
        <v>60</v>
      </c>
      <c r="C26" s="89"/>
      <c r="D26" s="52" t="s">
        <v>16</v>
      </c>
      <c r="E26" s="52" t="s">
        <v>19</v>
      </c>
      <c r="F26" s="51" t="s">
        <v>49</v>
      </c>
      <c r="G26" s="51">
        <v>8</v>
      </c>
      <c r="H26" s="48" t="s">
        <v>117</v>
      </c>
      <c r="I26" s="23">
        <v>13</v>
      </c>
      <c r="J26" s="1">
        <v>6</v>
      </c>
      <c r="K26" s="1">
        <v>2</v>
      </c>
      <c r="L26" s="1">
        <v>4</v>
      </c>
      <c r="M26" s="3">
        <v>0</v>
      </c>
      <c r="N26" s="3">
        <v>0</v>
      </c>
      <c r="O26" s="49">
        <f t="shared" si="0"/>
        <v>25</v>
      </c>
      <c r="P26" s="49">
        <v>73</v>
      </c>
      <c r="Q26" s="49">
        <f t="shared" si="1"/>
        <v>34.246575342465754</v>
      </c>
      <c r="R26" s="55" t="s">
        <v>128</v>
      </c>
    </row>
    <row r="27" spans="1:22" ht="26.25" x14ac:dyDescent="0.25">
      <c r="A27" s="51">
        <v>13</v>
      </c>
      <c r="B27" s="52" t="s">
        <v>58</v>
      </c>
      <c r="C27" s="89"/>
      <c r="D27" s="52" t="s">
        <v>16</v>
      </c>
      <c r="E27" s="52" t="s">
        <v>19</v>
      </c>
      <c r="F27" s="51" t="s">
        <v>49</v>
      </c>
      <c r="G27" s="51">
        <v>8</v>
      </c>
      <c r="H27" s="48" t="s">
        <v>117</v>
      </c>
      <c r="I27" s="23">
        <v>13</v>
      </c>
      <c r="J27" s="1">
        <v>8</v>
      </c>
      <c r="K27" s="1">
        <v>0</v>
      </c>
      <c r="L27" s="1">
        <v>0</v>
      </c>
      <c r="M27" s="1">
        <v>0</v>
      </c>
      <c r="N27" s="1">
        <v>0</v>
      </c>
      <c r="O27" s="49">
        <f t="shared" si="0"/>
        <v>21</v>
      </c>
      <c r="P27" s="49">
        <v>73</v>
      </c>
      <c r="Q27" s="49">
        <f t="shared" si="1"/>
        <v>28.767123287671232</v>
      </c>
      <c r="R27" s="55" t="s">
        <v>128</v>
      </c>
    </row>
    <row r="28" spans="1:22" x14ac:dyDescent="0.2">
      <c r="B28" s="63"/>
      <c r="C28" s="63"/>
      <c r="D28" s="63"/>
      <c r="E28" s="63"/>
      <c r="F28" s="67"/>
      <c r="G28" s="67"/>
      <c r="H28" s="56"/>
      <c r="I28" s="63"/>
      <c r="J28" s="63"/>
      <c r="K28" s="63"/>
      <c r="L28" s="63"/>
      <c r="M28" s="63"/>
      <c r="N28" s="63"/>
      <c r="O28" s="97"/>
      <c r="P28" s="63"/>
      <c r="Q28" s="63"/>
      <c r="R28" s="63"/>
    </row>
    <row r="29" spans="1:22" x14ac:dyDescent="0.2">
      <c r="A29" s="56"/>
      <c r="B29" s="62" t="s">
        <v>8</v>
      </c>
      <c r="C29" s="56"/>
      <c r="D29" s="74"/>
      <c r="E29" s="56" t="s">
        <v>119</v>
      </c>
      <c r="F29" s="58"/>
      <c r="G29" s="58"/>
      <c r="H29" s="56"/>
      <c r="I29" s="58"/>
      <c r="J29" s="58"/>
      <c r="K29" s="58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8"/>
    </row>
    <row r="30" spans="1:22" x14ac:dyDescent="0.2">
      <c r="A30" s="56"/>
      <c r="B30" s="62"/>
      <c r="C30" s="56"/>
      <c r="D30" s="56"/>
      <c r="E30" s="56"/>
      <c r="F30" s="58"/>
      <c r="G30" s="58"/>
      <c r="H30" s="56"/>
      <c r="I30" s="58"/>
      <c r="J30" s="58"/>
      <c r="K30" s="58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8"/>
    </row>
    <row r="31" spans="1:22" x14ac:dyDescent="0.2">
      <c r="B31" s="11" t="s">
        <v>9</v>
      </c>
      <c r="C31" s="12"/>
      <c r="D31" s="75"/>
      <c r="E31" s="12" t="s">
        <v>120</v>
      </c>
      <c r="F31" s="66"/>
      <c r="G31" s="66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x14ac:dyDescent="0.2">
      <c r="B32" s="63"/>
      <c r="C32" s="63"/>
      <c r="D32" s="63"/>
      <c r="E32" s="63"/>
      <c r="F32" s="67"/>
      <c r="G32" s="67"/>
      <c r="H32" s="56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</row>
    <row r="33" spans="2:22" x14ac:dyDescent="0.2">
      <c r="B33" s="63"/>
      <c r="C33" s="63"/>
      <c r="D33" s="77"/>
      <c r="E33" s="76" t="s">
        <v>121</v>
      </c>
      <c r="F33" s="67"/>
      <c r="G33" s="67"/>
      <c r="H33" s="56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</row>
    <row r="34" spans="2:22" x14ac:dyDescent="0.2">
      <c r="B34" s="63"/>
      <c r="C34" s="63"/>
      <c r="D34" s="63"/>
      <c r="E34" s="63"/>
      <c r="F34" s="67"/>
      <c r="G34" s="67"/>
      <c r="H34" s="56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</row>
    <row r="35" spans="2:22" x14ac:dyDescent="0.2">
      <c r="B35" s="63"/>
      <c r="C35" s="63"/>
      <c r="D35" s="78"/>
      <c r="E35" s="76" t="s">
        <v>122</v>
      </c>
      <c r="F35" s="67"/>
      <c r="G35" s="67"/>
      <c r="H35" s="56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</row>
    <row r="36" spans="2:22" x14ac:dyDescent="0.2">
      <c r="B36" s="63"/>
      <c r="C36" s="63"/>
      <c r="D36" s="63"/>
      <c r="E36" s="63"/>
      <c r="F36" s="67"/>
      <c r="G36" s="67"/>
      <c r="H36" s="56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</row>
    <row r="37" spans="2:22" x14ac:dyDescent="0.2">
      <c r="B37" s="63"/>
      <c r="C37" s="63"/>
      <c r="D37" s="77"/>
      <c r="E37" s="76" t="s">
        <v>123</v>
      </c>
      <c r="F37" s="67"/>
      <c r="G37" s="67"/>
      <c r="H37" s="56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</row>
  </sheetData>
  <sortState ref="A15:R27">
    <sortCondition descending="1" ref="Q15"/>
  </sortState>
  <mergeCells count="10">
    <mergeCell ref="A12:V12"/>
    <mergeCell ref="A13:R13"/>
    <mergeCell ref="A3:R3"/>
    <mergeCell ref="A9:L9"/>
    <mergeCell ref="A5:V5"/>
    <mergeCell ref="A6:V6"/>
    <mergeCell ref="A7:V7"/>
    <mergeCell ref="A8:V8"/>
    <mergeCell ref="A10:V10"/>
    <mergeCell ref="A11:V11"/>
  </mergeCells>
  <pageMargins left="0.31496062992125984" right="0.31496062992125984" top="0.55118110236220474" bottom="0.55118110236220474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42"/>
  <sheetViews>
    <sheetView view="pageBreakPreview" topLeftCell="A7" zoomScale="60" zoomScaleNormal="70" workbookViewId="0">
      <selection activeCell="C15" sqref="C15:C32"/>
    </sheetView>
  </sheetViews>
  <sheetFormatPr defaultColWidth="9.1640625" defaultRowHeight="15.75" x14ac:dyDescent="0.25"/>
  <cols>
    <col min="1" max="1" width="4.1640625" style="14" bestFit="1" customWidth="1"/>
    <col min="2" max="2" width="9.5" style="14" bestFit="1" customWidth="1"/>
    <col min="3" max="3" width="48.1640625" style="14" customWidth="1"/>
    <col min="4" max="4" width="17.6640625" style="14" bestFit="1" customWidth="1"/>
    <col min="5" max="5" width="25" style="14" customWidth="1"/>
    <col min="6" max="6" width="14.5" style="64" bestFit="1" customWidth="1"/>
    <col min="7" max="7" width="15.33203125" style="64" bestFit="1" customWidth="1"/>
    <col min="8" max="8" width="26.5" style="14" bestFit="1" customWidth="1"/>
    <col min="9" max="10" width="13.6640625" style="14" bestFit="1" customWidth="1"/>
    <col min="11" max="11" width="14.33203125" style="14" bestFit="1" customWidth="1"/>
    <col min="12" max="12" width="13.6640625" style="14" bestFit="1" customWidth="1"/>
    <col min="13" max="14" width="13.6640625" style="14" customWidth="1"/>
    <col min="15" max="15" width="13.5" style="14" bestFit="1" customWidth="1"/>
    <col min="16" max="16" width="21" style="14" customWidth="1"/>
    <col min="17" max="17" width="22.6640625" style="14" bestFit="1" customWidth="1"/>
    <col min="18" max="18" width="27.6640625" style="14" bestFit="1" customWidth="1"/>
    <col min="19" max="16384" width="9.1640625" style="14"/>
  </cols>
  <sheetData>
    <row r="3" spans="1:24" x14ac:dyDescent="0.25">
      <c r="A3" s="147" t="s">
        <v>104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</row>
    <row r="4" spans="1:24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4"/>
      <c r="N4" s="34"/>
      <c r="O4" s="33"/>
      <c r="P4" s="33"/>
      <c r="Q4" s="33"/>
      <c r="R4" s="33"/>
    </row>
    <row r="5" spans="1:24" s="81" customFormat="1" ht="13.5" x14ac:dyDescent="0.25">
      <c r="A5" s="150" t="s">
        <v>138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</row>
    <row r="6" spans="1:24" s="81" customFormat="1" ht="13.5" x14ac:dyDescent="0.25">
      <c r="A6" s="150" t="s">
        <v>131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</row>
    <row r="7" spans="1:24" s="81" customFormat="1" ht="13.5" x14ac:dyDescent="0.25">
      <c r="A7" s="151" t="s">
        <v>132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</row>
    <row r="8" spans="1:24" s="81" customFormat="1" ht="13.5" x14ac:dyDescent="0.25">
      <c r="A8" s="149" t="s">
        <v>133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</row>
    <row r="9" spans="1:24" s="81" customFormat="1" ht="13.5" x14ac:dyDescent="0.25">
      <c r="A9" s="149" t="s">
        <v>134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82"/>
      <c r="N9" s="82"/>
      <c r="O9" s="82"/>
      <c r="P9" s="82"/>
      <c r="Q9" s="82"/>
      <c r="R9" s="82"/>
      <c r="S9" s="82"/>
      <c r="T9" s="82"/>
      <c r="U9" s="83"/>
      <c r="V9" s="83"/>
      <c r="W9" s="83"/>
      <c r="X9" s="83"/>
    </row>
    <row r="10" spans="1:24" s="81" customFormat="1" ht="13.5" x14ac:dyDescent="0.25">
      <c r="A10" s="148" t="s">
        <v>115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</row>
    <row r="11" spans="1:24" s="81" customFormat="1" ht="13.5" x14ac:dyDescent="0.25">
      <c r="A11" s="148" t="s">
        <v>116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</row>
    <row r="12" spans="1:24" s="81" customFormat="1" ht="13.5" x14ac:dyDescent="0.25">
      <c r="A12" s="148" t="s">
        <v>118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</row>
    <row r="13" spans="1:24" ht="16.5" thickBot="1" x14ac:dyDescent="0.3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</row>
    <row r="14" spans="1:24" ht="63" x14ac:dyDescent="0.25">
      <c r="A14" s="29" t="s">
        <v>0</v>
      </c>
      <c r="B14" s="30" t="s">
        <v>1</v>
      </c>
      <c r="C14" s="18" t="s">
        <v>2</v>
      </c>
      <c r="D14" s="31" t="s">
        <v>15</v>
      </c>
      <c r="E14" s="18" t="s">
        <v>3</v>
      </c>
      <c r="F14" s="32" t="s">
        <v>17</v>
      </c>
      <c r="G14" s="32" t="s">
        <v>18</v>
      </c>
      <c r="H14" s="18" t="s">
        <v>4</v>
      </c>
      <c r="I14" s="73" t="s">
        <v>10</v>
      </c>
      <c r="J14" s="18" t="s">
        <v>11</v>
      </c>
      <c r="K14" s="18" t="s">
        <v>12</v>
      </c>
      <c r="L14" s="32" t="s">
        <v>13</v>
      </c>
      <c r="M14" s="32" t="s">
        <v>124</v>
      </c>
      <c r="N14" s="32" t="s">
        <v>125</v>
      </c>
      <c r="O14" s="18" t="s">
        <v>5</v>
      </c>
      <c r="P14" s="18" t="s">
        <v>6</v>
      </c>
      <c r="Q14" s="18" t="s">
        <v>7</v>
      </c>
      <c r="R14" s="29" t="s">
        <v>14</v>
      </c>
    </row>
    <row r="15" spans="1:24" s="124" customFormat="1" ht="31.5" x14ac:dyDescent="0.25">
      <c r="A15" s="125">
        <v>1</v>
      </c>
      <c r="B15" s="129" t="s">
        <v>73</v>
      </c>
      <c r="C15" s="118"/>
      <c r="D15" s="129" t="s">
        <v>16</v>
      </c>
      <c r="E15" s="129" t="s">
        <v>19</v>
      </c>
      <c r="F15" s="125" t="s">
        <v>62</v>
      </c>
      <c r="G15" s="125">
        <v>9</v>
      </c>
      <c r="H15" s="121" t="s">
        <v>117</v>
      </c>
      <c r="I15" s="125">
        <v>23</v>
      </c>
      <c r="J15" s="125">
        <v>5</v>
      </c>
      <c r="K15" s="125">
        <v>0</v>
      </c>
      <c r="L15" s="125">
        <v>11</v>
      </c>
      <c r="M15" s="126">
        <v>2</v>
      </c>
      <c r="N15" s="126">
        <v>20</v>
      </c>
      <c r="O15" s="130">
        <f t="shared" ref="O15:O32" si="0">SUM(I15:N15)</f>
        <v>61</v>
      </c>
      <c r="P15" s="130">
        <v>90</v>
      </c>
      <c r="Q15" s="130">
        <f t="shared" ref="Q15:Q32" si="1">(O15/P15)*100</f>
        <v>67.777777777777786</v>
      </c>
      <c r="R15" s="131" t="s">
        <v>127</v>
      </c>
    </row>
    <row r="16" spans="1:24" s="124" customFormat="1" ht="31.5" x14ac:dyDescent="0.25">
      <c r="A16" s="125">
        <v>2</v>
      </c>
      <c r="B16" s="129" t="s">
        <v>77</v>
      </c>
      <c r="C16" s="118"/>
      <c r="D16" s="129" t="s">
        <v>16</v>
      </c>
      <c r="E16" s="129" t="s">
        <v>19</v>
      </c>
      <c r="F16" s="125" t="s">
        <v>63</v>
      </c>
      <c r="G16" s="125">
        <v>9</v>
      </c>
      <c r="H16" s="121" t="s">
        <v>117</v>
      </c>
      <c r="I16" s="125">
        <v>23</v>
      </c>
      <c r="J16" s="128">
        <v>6</v>
      </c>
      <c r="K16" s="128">
        <v>3</v>
      </c>
      <c r="L16" s="128">
        <v>9</v>
      </c>
      <c r="M16" s="128">
        <v>0</v>
      </c>
      <c r="N16" s="126">
        <v>20</v>
      </c>
      <c r="O16" s="130">
        <f t="shared" si="0"/>
        <v>61</v>
      </c>
      <c r="P16" s="130">
        <v>90</v>
      </c>
      <c r="Q16" s="130">
        <f t="shared" si="1"/>
        <v>67.777777777777786</v>
      </c>
      <c r="R16" s="131" t="s">
        <v>127</v>
      </c>
    </row>
    <row r="17" spans="1:18" s="124" customFormat="1" ht="31.5" x14ac:dyDescent="0.25">
      <c r="A17" s="125">
        <v>3</v>
      </c>
      <c r="B17" s="129" t="s">
        <v>65</v>
      </c>
      <c r="C17" s="118"/>
      <c r="D17" s="129" t="s">
        <v>16</v>
      </c>
      <c r="E17" s="129" t="s">
        <v>19</v>
      </c>
      <c r="F17" s="125" t="s">
        <v>61</v>
      </c>
      <c r="G17" s="125">
        <v>9</v>
      </c>
      <c r="H17" s="121" t="s">
        <v>117</v>
      </c>
      <c r="I17" s="125">
        <v>18</v>
      </c>
      <c r="J17" s="125">
        <v>6</v>
      </c>
      <c r="K17" s="125">
        <v>6</v>
      </c>
      <c r="L17" s="125">
        <v>8</v>
      </c>
      <c r="M17" s="126">
        <v>2</v>
      </c>
      <c r="N17" s="126">
        <v>20</v>
      </c>
      <c r="O17" s="130">
        <f t="shared" si="0"/>
        <v>60</v>
      </c>
      <c r="P17" s="130">
        <v>90</v>
      </c>
      <c r="Q17" s="130">
        <f t="shared" si="1"/>
        <v>66.666666666666657</v>
      </c>
      <c r="R17" s="131" t="s">
        <v>127</v>
      </c>
    </row>
    <row r="18" spans="1:18" s="124" customFormat="1" ht="31.5" x14ac:dyDescent="0.25">
      <c r="A18" s="125">
        <v>4</v>
      </c>
      <c r="B18" s="129" t="s">
        <v>78</v>
      </c>
      <c r="C18" s="118"/>
      <c r="D18" s="129" t="s">
        <v>16</v>
      </c>
      <c r="E18" s="129" t="s">
        <v>19</v>
      </c>
      <c r="F18" s="125" t="s">
        <v>63</v>
      </c>
      <c r="G18" s="125">
        <v>9</v>
      </c>
      <c r="H18" s="121" t="s">
        <v>117</v>
      </c>
      <c r="I18" s="125">
        <v>20</v>
      </c>
      <c r="J18" s="128">
        <v>6</v>
      </c>
      <c r="K18" s="128">
        <v>5</v>
      </c>
      <c r="L18" s="128">
        <v>9</v>
      </c>
      <c r="M18" s="128">
        <v>0</v>
      </c>
      <c r="N18" s="126">
        <v>20</v>
      </c>
      <c r="O18" s="130">
        <f t="shared" si="0"/>
        <v>60</v>
      </c>
      <c r="P18" s="130">
        <v>90</v>
      </c>
      <c r="Q18" s="130">
        <f t="shared" si="1"/>
        <v>66.666666666666657</v>
      </c>
      <c r="R18" s="131" t="s">
        <v>127</v>
      </c>
    </row>
    <row r="19" spans="1:18" s="139" customFormat="1" ht="31.5" x14ac:dyDescent="0.25">
      <c r="A19" s="132">
        <v>5</v>
      </c>
      <c r="B19" s="133" t="s">
        <v>71</v>
      </c>
      <c r="C19" s="134"/>
      <c r="D19" s="133" t="s">
        <v>16</v>
      </c>
      <c r="E19" s="133" t="s">
        <v>19</v>
      </c>
      <c r="F19" s="132" t="s">
        <v>62</v>
      </c>
      <c r="G19" s="132">
        <v>9</v>
      </c>
      <c r="H19" s="135" t="s">
        <v>117</v>
      </c>
      <c r="I19" s="132">
        <v>22</v>
      </c>
      <c r="J19" s="132">
        <v>5</v>
      </c>
      <c r="K19" s="132">
        <v>0</v>
      </c>
      <c r="L19" s="132">
        <v>9</v>
      </c>
      <c r="M19" s="136">
        <v>2</v>
      </c>
      <c r="N19" s="136">
        <v>20</v>
      </c>
      <c r="O19" s="137">
        <f t="shared" si="0"/>
        <v>58</v>
      </c>
      <c r="P19" s="137">
        <v>90</v>
      </c>
      <c r="Q19" s="137">
        <f t="shared" si="1"/>
        <v>64.444444444444443</v>
      </c>
      <c r="R19" s="138" t="s">
        <v>127</v>
      </c>
    </row>
    <row r="20" spans="1:18" s="139" customFormat="1" ht="31.5" x14ac:dyDescent="0.25">
      <c r="A20" s="132">
        <v>6</v>
      </c>
      <c r="B20" s="133" t="s">
        <v>79</v>
      </c>
      <c r="C20" s="134"/>
      <c r="D20" s="133" t="s">
        <v>16</v>
      </c>
      <c r="E20" s="133" t="s">
        <v>19</v>
      </c>
      <c r="F20" s="132" t="s">
        <v>63</v>
      </c>
      <c r="G20" s="132">
        <v>9</v>
      </c>
      <c r="H20" s="135" t="s">
        <v>117</v>
      </c>
      <c r="I20" s="132">
        <v>16</v>
      </c>
      <c r="J20" s="140">
        <v>13</v>
      </c>
      <c r="K20" s="140">
        <v>5</v>
      </c>
      <c r="L20" s="140">
        <v>2</v>
      </c>
      <c r="M20" s="140">
        <v>2</v>
      </c>
      <c r="N20" s="136">
        <v>20</v>
      </c>
      <c r="O20" s="137">
        <f t="shared" si="0"/>
        <v>58</v>
      </c>
      <c r="P20" s="137">
        <v>90</v>
      </c>
      <c r="Q20" s="137">
        <f t="shared" si="1"/>
        <v>64.444444444444443</v>
      </c>
      <c r="R20" s="138" t="s">
        <v>127</v>
      </c>
    </row>
    <row r="21" spans="1:18" ht="31.5" x14ac:dyDescent="0.25">
      <c r="A21" s="1">
        <v>7</v>
      </c>
      <c r="B21" s="2" t="s">
        <v>67</v>
      </c>
      <c r="C21" s="13"/>
      <c r="D21" s="2" t="s">
        <v>16</v>
      </c>
      <c r="E21" s="2" t="s">
        <v>19</v>
      </c>
      <c r="F21" s="1" t="s">
        <v>61</v>
      </c>
      <c r="G21" s="1">
        <v>9</v>
      </c>
      <c r="H21" s="48" t="s">
        <v>117</v>
      </c>
      <c r="I21" s="1">
        <v>18</v>
      </c>
      <c r="J21" s="1">
        <v>6</v>
      </c>
      <c r="K21" s="1">
        <v>3</v>
      </c>
      <c r="L21" s="1">
        <v>6</v>
      </c>
      <c r="M21" s="3">
        <v>3</v>
      </c>
      <c r="N21" s="3">
        <v>20</v>
      </c>
      <c r="O21" s="4">
        <f t="shared" si="0"/>
        <v>56</v>
      </c>
      <c r="P21" s="4">
        <v>90</v>
      </c>
      <c r="Q21" s="4">
        <f t="shared" si="1"/>
        <v>62.222222222222221</v>
      </c>
      <c r="R21" s="5" t="s">
        <v>128</v>
      </c>
    </row>
    <row r="22" spans="1:18" ht="31.5" x14ac:dyDescent="0.25">
      <c r="A22" s="1">
        <v>8</v>
      </c>
      <c r="B22" s="2" t="s">
        <v>66</v>
      </c>
      <c r="C22" s="13"/>
      <c r="D22" s="2" t="s">
        <v>16</v>
      </c>
      <c r="E22" s="2" t="s">
        <v>19</v>
      </c>
      <c r="F22" s="1" t="s">
        <v>61</v>
      </c>
      <c r="G22" s="1">
        <v>9</v>
      </c>
      <c r="H22" s="48" t="s">
        <v>117</v>
      </c>
      <c r="I22" s="1">
        <v>20</v>
      </c>
      <c r="J22" s="1">
        <v>4</v>
      </c>
      <c r="K22" s="1">
        <v>2</v>
      </c>
      <c r="L22" s="1">
        <v>9</v>
      </c>
      <c r="M22" s="3">
        <v>0</v>
      </c>
      <c r="N22" s="3">
        <v>20</v>
      </c>
      <c r="O22" s="4">
        <f t="shared" si="0"/>
        <v>55</v>
      </c>
      <c r="P22" s="4">
        <v>90</v>
      </c>
      <c r="Q22" s="4">
        <f t="shared" si="1"/>
        <v>61.111111111111114</v>
      </c>
      <c r="R22" s="5" t="s">
        <v>128</v>
      </c>
    </row>
    <row r="23" spans="1:18" ht="31.5" x14ac:dyDescent="0.25">
      <c r="A23" s="1">
        <v>9</v>
      </c>
      <c r="B23" s="2" t="s">
        <v>68</v>
      </c>
      <c r="C23" s="13"/>
      <c r="D23" s="2" t="s">
        <v>16</v>
      </c>
      <c r="E23" s="2" t="s">
        <v>19</v>
      </c>
      <c r="F23" s="1" t="s">
        <v>61</v>
      </c>
      <c r="G23" s="1">
        <v>9</v>
      </c>
      <c r="H23" s="48" t="s">
        <v>117</v>
      </c>
      <c r="I23" s="1">
        <v>18</v>
      </c>
      <c r="J23" s="1">
        <v>5</v>
      </c>
      <c r="K23" s="1">
        <v>6</v>
      </c>
      <c r="L23" s="1">
        <v>7</v>
      </c>
      <c r="M23" s="3">
        <v>2</v>
      </c>
      <c r="N23" s="3">
        <v>14</v>
      </c>
      <c r="O23" s="4">
        <f t="shared" si="0"/>
        <v>52</v>
      </c>
      <c r="P23" s="4">
        <v>90</v>
      </c>
      <c r="Q23" s="4">
        <f t="shared" si="1"/>
        <v>57.777777777777771</v>
      </c>
      <c r="R23" s="5" t="s">
        <v>128</v>
      </c>
    </row>
    <row r="24" spans="1:18" ht="31.5" x14ac:dyDescent="0.25">
      <c r="A24" s="1">
        <v>10</v>
      </c>
      <c r="B24" s="2" t="s">
        <v>64</v>
      </c>
      <c r="C24" s="13"/>
      <c r="D24" s="2" t="s">
        <v>16</v>
      </c>
      <c r="E24" s="2" t="s">
        <v>19</v>
      </c>
      <c r="F24" s="1" t="s">
        <v>61</v>
      </c>
      <c r="G24" s="1">
        <v>9</v>
      </c>
      <c r="H24" s="48" t="s">
        <v>117</v>
      </c>
      <c r="I24" s="1">
        <v>16</v>
      </c>
      <c r="J24" s="1">
        <v>6</v>
      </c>
      <c r="K24" s="1">
        <v>1</v>
      </c>
      <c r="L24" s="1">
        <v>5</v>
      </c>
      <c r="M24" s="3">
        <v>2</v>
      </c>
      <c r="N24" s="3">
        <v>20</v>
      </c>
      <c r="O24" s="4">
        <f t="shared" si="0"/>
        <v>50</v>
      </c>
      <c r="P24" s="4">
        <v>90</v>
      </c>
      <c r="Q24" s="4">
        <f t="shared" si="1"/>
        <v>55.555555555555557</v>
      </c>
      <c r="R24" s="5" t="s">
        <v>128</v>
      </c>
    </row>
    <row r="25" spans="1:18" ht="31.5" x14ac:dyDescent="0.25">
      <c r="A25" s="1">
        <v>11</v>
      </c>
      <c r="B25" s="2" t="s">
        <v>69</v>
      </c>
      <c r="C25" s="13"/>
      <c r="D25" s="2" t="s">
        <v>16</v>
      </c>
      <c r="E25" s="2" t="s">
        <v>19</v>
      </c>
      <c r="F25" s="1" t="s">
        <v>62</v>
      </c>
      <c r="G25" s="1">
        <v>9</v>
      </c>
      <c r="H25" s="48" t="s">
        <v>117</v>
      </c>
      <c r="I25" s="1">
        <v>17</v>
      </c>
      <c r="J25" s="1">
        <v>4</v>
      </c>
      <c r="K25" s="1">
        <v>0</v>
      </c>
      <c r="L25" s="1">
        <v>8</v>
      </c>
      <c r="M25" s="3">
        <v>0</v>
      </c>
      <c r="N25" s="3">
        <v>16</v>
      </c>
      <c r="O25" s="4">
        <f t="shared" si="0"/>
        <v>45</v>
      </c>
      <c r="P25" s="4">
        <v>90</v>
      </c>
      <c r="Q25" s="4">
        <f t="shared" si="1"/>
        <v>50</v>
      </c>
      <c r="R25" s="5" t="s">
        <v>128</v>
      </c>
    </row>
    <row r="26" spans="1:18" ht="31.5" x14ac:dyDescent="0.25">
      <c r="A26" s="1">
        <v>12</v>
      </c>
      <c r="B26" s="2" t="s">
        <v>76</v>
      </c>
      <c r="C26" s="13"/>
      <c r="D26" s="2" t="s">
        <v>16</v>
      </c>
      <c r="E26" s="2" t="s">
        <v>19</v>
      </c>
      <c r="F26" s="1" t="s">
        <v>63</v>
      </c>
      <c r="G26" s="1">
        <v>9</v>
      </c>
      <c r="H26" s="48" t="s">
        <v>117</v>
      </c>
      <c r="I26" s="1">
        <v>20</v>
      </c>
      <c r="J26" s="79">
        <v>3</v>
      </c>
      <c r="K26" s="79">
        <v>3</v>
      </c>
      <c r="L26" s="79">
        <v>7</v>
      </c>
      <c r="M26" s="79">
        <v>0</v>
      </c>
      <c r="N26" s="3">
        <v>10</v>
      </c>
      <c r="O26" s="4">
        <f t="shared" si="0"/>
        <v>43</v>
      </c>
      <c r="P26" s="4">
        <v>90</v>
      </c>
      <c r="Q26" s="4">
        <f t="shared" si="1"/>
        <v>47.777777777777779</v>
      </c>
      <c r="R26" s="5" t="s">
        <v>128</v>
      </c>
    </row>
    <row r="27" spans="1:18" ht="31.5" x14ac:dyDescent="0.25">
      <c r="A27" s="1">
        <v>13</v>
      </c>
      <c r="B27" s="2" t="s">
        <v>80</v>
      </c>
      <c r="C27" s="13"/>
      <c r="D27" s="2" t="s">
        <v>16</v>
      </c>
      <c r="E27" s="2" t="s">
        <v>19</v>
      </c>
      <c r="F27" s="1" t="s">
        <v>63</v>
      </c>
      <c r="G27" s="1">
        <v>9</v>
      </c>
      <c r="H27" s="48" t="s">
        <v>117</v>
      </c>
      <c r="I27" s="1">
        <v>19</v>
      </c>
      <c r="J27" s="79">
        <v>5</v>
      </c>
      <c r="K27" s="79">
        <v>5</v>
      </c>
      <c r="L27" s="79">
        <v>3</v>
      </c>
      <c r="M27" s="79">
        <v>0</v>
      </c>
      <c r="N27" s="3">
        <v>8</v>
      </c>
      <c r="O27" s="4">
        <f t="shared" si="0"/>
        <v>40</v>
      </c>
      <c r="P27" s="4">
        <v>90</v>
      </c>
      <c r="Q27" s="4">
        <f t="shared" si="1"/>
        <v>44.444444444444443</v>
      </c>
      <c r="R27" s="5" t="s">
        <v>128</v>
      </c>
    </row>
    <row r="28" spans="1:18" ht="31.5" x14ac:dyDescent="0.25">
      <c r="A28" s="1">
        <v>14</v>
      </c>
      <c r="B28" s="2" t="s">
        <v>81</v>
      </c>
      <c r="C28" s="13"/>
      <c r="D28" s="2" t="s">
        <v>16</v>
      </c>
      <c r="E28" s="2" t="s">
        <v>19</v>
      </c>
      <c r="F28" s="1" t="s">
        <v>63</v>
      </c>
      <c r="G28" s="1">
        <v>9</v>
      </c>
      <c r="H28" s="48" t="s">
        <v>117</v>
      </c>
      <c r="I28" s="1">
        <v>20</v>
      </c>
      <c r="J28" s="79">
        <v>4</v>
      </c>
      <c r="K28" s="79">
        <v>5</v>
      </c>
      <c r="L28" s="79">
        <v>0</v>
      </c>
      <c r="M28" s="79">
        <v>0</v>
      </c>
      <c r="N28" s="3">
        <v>10</v>
      </c>
      <c r="O28" s="4">
        <f t="shared" si="0"/>
        <v>39</v>
      </c>
      <c r="P28" s="4">
        <v>90</v>
      </c>
      <c r="Q28" s="4">
        <f t="shared" si="1"/>
        <v>43.333333333333336</v>
      </c>
      <c r="R28" s="5" t="s">
        <v>128</v>
      </c>
    </row>
    <row r="29" spans="1:18" ht="31.5" x14ac:dyDescent="0.25">
      <c r="A29" s="1">
        <v>15</v>
      </c>
      <c r="B29" s="2" t="s">
        <v>75</v>
      </c>
      <c r="C29" s="13"/>
      <c r="D29" s="2" t="s">
        <v>16</v>
      </c>
      <c r="E29" s="2" t="s">
        <v>19</v>
      </c>
      <c r="F29" s="1" t="s">
        <v>63</v>
      </c>
      <c r="G29" s="1">
        <v>9</v>
      </c>
      <c r="H29" s="48" t="s">
        <v>117</v>
      </c>
      <c r="I29" s="1">
        <v>15</v>
      </c>
      <c r="J29" s="1">
        <v>5</v>
      </c>
      <c r="K29" s="1">
        <v>0</v>
      </c>
      <c r="L29" s="1">
        <v>0</v>
      </c>
      <c r="M29" s="3">
        <v>0</v>
      </c>
      <c r="N29" s="3">
        <v>15</v>
      </c>
      <c r="O29" s="4">
        <f t="shared" si="0"/>
        <v>35</v>
      </c>
      <c r="P29" s="4">
        <v>90</v>
      </c>
      <c r="Q29" s="4">
        <f t="shared" si="1"/>
        <v>38.888888888888893</v>
      </c>
      <c r="R29" s="5" t="s">
        <v>128</v>
      </c>
    </row>
    <row r="30" spans="1:18" s="65" customFormat="1" ht="31.5" x14ac:dyDescent="0.25">
      <c r="A30" s="1">
        <v>16</v>
      </c>
      <c r="B30" s="2" t="s">
        <v>74</v>
      </c>
      <c r="C30" s="13"/>
      <c r="D30" s="2" t="s">
        <v>16</v>
      </c>
      <c r="E30" s="2" t="s">
        <v>19</v>
      </c>
      <c r="F30" s="1" t="s">
        <v>63</v>
      </c>
      <c r="G30" s="1">
        <v>9</v>
      </c>
      <c r="H30" s="48" t="s">
        <v>117</v>
      </c>
      <c r="I30" s="1">
        <v>21</v>
      </c>
      <c r="J30" s="1">
        <v>4</v>
      </c>
      <c r="K30" s="1">
        <v>2</v>
      </c>
      <c r="L30" s="1">
        <v>3</v>
      </c>
      <c r="M30" s="3">
        <v>0</v>
      </c>
      <c r="N30" s="3">
        <v>4</v>
      </c>
      <c r="O30" s="4">
        <f t="shared" si="0"/>
        <v>34</v>
      </c>
      <c r="P30" s="4">
        <v>90</v>
      </c>
      <c r="Q30" s="4">
        <f t="shared" si="1"/>
        <v>37.777777777777779</v>
      </c>
      <c r="R30" s="5" t="s">
        <v>128</v>
      </c>
    </row>
    <row r="31" spans="1:18" ht="31.5" x14ac:dyDescent="0.25">
      <c r="A31" s="1">
        <v>17</v>
      </c>
      <c r="B31" s="2" t="s">
        <v>72</v>
      </c>
      <c r="C31" s="13"/>
      <c r="D31" s="2" t="s">
        <v>16</v>
      </c>
      <c r="E31" s="2" t="s">
        <v>19</v>
      </c>
      <c r="F31" s="1" t="s">
        <v>62</v>
      </c>
      <c r="G31" s="1">
        <v>9</v>
      </c>
      <c r="H31" s="48" t="s">
        <v>117</v>
      </c>
      <c r="I31" s="1">
        <v>16</v>
      </c>
      <c r="J31" s="1">
        <v>5</v>
      </c>
      <c r="K31" s="1">
        <v>0</v>
      </c>
      <c r="L31" s="1">
        <v>10</v>
      </c>
      <c r="M31" s="1">
        <v>0</v>
      </c>
      <c r="N31" s="3">
        <v>0</v>
      </c>
      <c r="O31" s="4">
        <f t="shared" si="0"/>
        <v>31</v>
      </c>
      <c r="P31" s="4">
        <v>90</v>
      </c>
      <c r="Q31" s="4">
        <f t="shared" si="1"/>
        <v>34.444444444444443</v>
      </c>
      <c r="R31" s="5" t="s">
        <v>128</v>
      </c>
    </row>
    <row r="32" spans="1:18" ht="31.5" x14ac:dyDescent="0.25">
      <c r="A32" s="1">
        <v>18</v>
      </c>
      <c r="B32" s="2" t="s">
        <v>70</v>
      </c>
      <c r="C32" s="13"/>
      <c r="D32" s="2" t="s">
        <v>16</v>
      </c>
      <c r="E32" s="2" t="s">
        <v>19</v>
      </c>
      <c r="F32" s="1" t="s">
        <v>62</v>
      </c>
      <c r="G32" s="1">
        <v>9</v>
      </c>
      <c r="H32" s="48" t="s">
        <v>117</v>
      </c>
      <c r="I32" s="1">
        <v>7</v>
      </c>
      <c r="J32" s="1">
        <v>4</v>
      </c>
      <c r="K32" s="1">
        <v>4</v>
      </c>
      <c r="L32" s="1">
        <v>4</v>
      </c>
      <c r="M32" s="3">
        <v>0</v>
      </c>
      <c r="N32" s="3">
        <v>6</v>
      </c>
      <c r="O32" s="4">
        <f t="shared" si="0"/>
        <v>25</v>
      </c>
      <c r="P32" s="4">
        <v>90</v>
      </c>
      <c r="Q32" s="4">
        <f t="shared" si="1"/>
        <v>27.777777777777779</v>
      </c>
      <c r="R32" s="5" t="s">
        <v>128</v>
      </c>
    </row>
    <row r="33" spans="1:24" x14ac:dyDescent="0.25">
      <c r="B33" s="27"/>
      <c r="C33" s="27"/>
      <c r="D33" s="27"/>
      <c r="E33" s="27"/>
      <c r="F33" s="72"/>
      <c r="G33" s="72"/>
      <c r="H33" s="28"/>
      <c r="I33" s="27"/>
      <c r="J33" s="27"/>
      <c r="K33" s="27"/>
      <c r="L33" s="27"/>
      <c r="M33" s="27"/>
      <c r="N33" s="27"/>
      <c r="O33" s="96"/>
      <c r="P33" s="27"/>
      <c r="Q33" s="27"/>
      <c r="R33" s="27"/>
    </row>
    <row r="34" spans="1:24" s="81" customFormat="1" ht="12.75" x14ac:dyDescent="0.2">
      <c r="A34" s="56"/>
      <c r="B34" s="62" t="s">
        <v>8</v>
      </c>
      <c r="C34" s="56"/>
      <c r="D34" s="74"/>
      <c r="E34" s="56" t="s">
        <v>119</v>
      </c>
      <c r="F34" s="58"/>
      <c r="G34" s="58"/>
      <c r="H34" s="56"/>
      <c r="I34" s="58"/>
      <c r="J34" s="58"/>
      <c r="K34" s="58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8"/>
    </row>
    <row r="35" spans="1:24" s="81" customFormat="1" ht="12.75" x14ac:dyDescent="0.2">
      <c r="A35" s="56"/>
      <c r="B35" s="62"/>
      <c r="C35" s="56"/>
      <c r="D35" s="56"/>
      <c r="E35" s="56"/>
      <c r="F35" s="58"/>
      <c r="G35" s="58"/>
      <c r="H35" s="56"/>
      <c r="I35" s="58"/>
      <c r="J35" s="58"/>
      <c r="K35" s="58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8"/>
    </row>
    <row r="36" spans="1:24" s="81" customFormat="1" ht="12.75" x14ac:dyDescent="0.2">
      <c r="B36" s="11" t="s">
        <v>9</v>
      </c>
      <c r="C36" s="12"/>
      <c r="D36" s="75"/>
      <c r="E36" s="12" t="s">
        <v>120</v>
      </c>
      <c r="F36" s="66"/>
      <c r="G36" s="66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s="81" customFormat="1" ht="12.75" x14ac:dyDescent="0.2">
      <c r="B37" s="63"/>
      <c r="C37" s="63"/>
      <c r="D37" s="63"/>
      <c r="E37" s="63"/>
      <c r="F37" s="67"/>
      <c r="G37" s="67"/>
      <c r="H37" s="56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</row>
    <row r="38" spans="1:24" s="81" customFormat="1" ht="12.75" x14ac:dyDescent="0.2">
      <c r="B38" s="63"/>
      <c r="C38" s="63"/>
      <c r="D38" s="77"/>
      <c r="E38" s="76" t="s">
        <v>121</v>
      </c>
      <c r="F38" s="67"/>
      <c r="G38" s="67"/>
      <c r="H38" s="56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</row>
    <row r="39" spans="1:24" s="81" customFormat="1" ht="12.75" x14ac:dyDescent="0.2">
      <c r="B39" s="63"/>
      <c r="C39" s="63"/>
      <c r="D39" s="63"/>
      <c r="E39" s="63"/>
      <c r="F39" s="67"/>
      <c r="G39" s="67"/>
      <c r="H39" s="56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</row>
    <row r="40" spans="1:24" s="81" customFormat="1" ht="12.75" x14ac:dyDescent="0.2">
      <c r="B40" s="63"/>
      <c r="C40" s="63"/>
      <c r="D40" s="78"/>
      <c r="E40" s="76" t="s">
        <v>122</v>
      </c>
      <c r="F40" s="67"/>
      <c r="G40" s="67"/>
      <c r="H40" s="56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</row>
    <row r="41" spans="1:24" s="81" customFormat="1" ht="12.75" x14ac:dyDescent="0.2">
      <c r="B41" s="63"/>
      <c r="C41" s="63"/>
      <c r="D41" s="63"/>
      <c r="E41" s="63"/>
      <c r="F41" s="67"/>
      <c r="G41" s="67"/>
      <c r="H41" s="56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</row>
    <row r="42" spans="1:24" s="81" customFormat="1" ht="12.75" x14ac:dyDescent="0.2">
      <c r="B42" s="63"/>
      <c r="C42" s="63"/>
      <c r="D42" s="77"/>
      <c r="E42" s="76" t="s">
        <v>123</v>
      </c>
      <c r="F42" s="67"/>
      <c r="G42" s="67"/>
      <c r="H42" s="56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</row>
  </sheetData>
  <sortState ref="A15:R32">
    <sortCondition descending="1" ref="Q15"/>
  </sortState>
  <mergeCells count="10">
    <mergeCell ref="A12:X12"/>
    <mergeCell ref="A13:R13"/>
    <mergeCell ref="A3:R3"/>
    <mergeCell ref="A9:L9"/>
    <mergeCell ref="A5:X5"/>
    <mergeCell ref="A6:X6"/>
    <mergeCell ref="A7:X7"/>
    <mergeCell ref="A8:X8"/>
    <mergeCell ref="A10:X10"/>
    <mergeCell ref="A11:X11"/>
  </mergeCells>
  <pageMargins left="0.31496062992125984" right="0.31496062992125984" top="0.55118110236220474" bottom="0.55118110236220474" header="0.31496062992125984" footer="0.31496062992125984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34"/>
  <sheetViews>
    <sheetView view="pageBreakPreview" zoomScale="80" zoomScaleNormal="80" zoomScaleSheetLayoutView="80" workbookViewId="0">
      <selection activeCell="C15" sqref="C15:C24"/>
    </sheetView>
  </sheetViews>
  <sheetFormatPr defaultColWidth="9.1640625" defaultRowHeight="12.75" x14ac:dyDescent="0.2"/>
  <cols>
    <col min="1" max="1" width="7.1640625" style="81" customWidth="1"/>
    <col min="2" max="2" width="12" style="81" customWidth="1"/>
    <col min="3" max="3" width="37.5" style="81" bestFit="1" customWidth="1"/>
    <col min="4" max="4" width="17" style="81" customWidth="1"/>
    <col min="5" max="5" width="20.5" style="81" customWidth="1"/>
    <col min="6" max="6" width="14.33203125" style="90" customWidth="1"/>
    <col min="7" max="7" width="15.33203125" style="90" bestFit="1" customWidth="1"/>
    <col min="8" max="8" width="22.6640625" style="81" bestFit="1" customWidth="1"/>
    <col min="9" max="14" width="12" style="81" bestFit="1" customWidth="1"/>
    <col min="15" max="15" width="13.6640625" style="81" bestFit="1" customWidth="1"/>
    <col min="16" max="16" width="16.83203125" style="81" customWidth="1"/>
    <col min="17" max="17" width="18.33203125" style="81" customWidth="1"/>
    <col min="18" max="18" width="17.33203125" style="81" customWidth="1"/>
    <col min="19" max="16384" width="9.1640625" style="81"/>
  </cols>
  <sheetData>
    <row r="3" spans="1:26" x14ac:dyDescent="0.2">
      <c r="A3" s="141" t="s">
        <v>130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</row>
    <row r="4" spans="1:26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26" ht="13.5" x14ac:dyDescent="0.25">
      <c r="A5" s="150" t="s">
        <v>139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</row>
    <row r="6" spans="1:26" ht="13.5" x14ac:dyDescent="0.25">
      <c r="A6" s="150" t="s">
        <v>131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</row>
    <row r="7" spans="1:26" ht="13.5" x14ac:dyDescent="0.25">
      <c r="A7" s="151" t="s">
        <v>132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</row>
    <row r="8" spans="1:26" ht="13.5" x14ac:dyDescent="0.25">
      <c r="A8" s="149" t="s">
        <v>133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</row>
    <row r="9" spans="1:26" ht="13.5" x14ac:dyDescent="0.25">
      <c r="A9" s="149" t="s">
        <v>134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82"/>
      <c r="N9" s="82"/>
      <c r="O9" s="82"/>
      <c r="P9" s="82"/>
      <c r="Q9" s="82"/>
      <c r="R9" s="82"/>
      <c r="S9" s="82"/>
      <c r="T9" s="82"/>
      <c r="U9" s="82"/>
      <c r="V9" s="82"/>
      <c r="W9" s="83"/>
      <c r="X9" s="83"/>
      <c r="Y9" s="83"/>
      <c r="Z9" s="83"/>
    </row>
    <row r="10" spans="1:26" ht="13.5" x14ac:dyDescent="0.25">
      <c r="A10" s="148" t="s">
        <v>115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26" ht="13.5" x14ac:dyDescent="0.25">
      <c r="A11" s="148" t="s">
        <v>116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26" ht="13.5" x14ac:dyDescent="0.25">
      <c r="A12" s="148" t="s">
        <v>118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26" ht="13.5" thickBot="1" x14ac:dyDescent="0.25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</row>
    <row r="14" spans="1:26" ht="51" x14ac:dyDescent="0.2">
      <c r="A14" s="84" t="s">
        <v>0</v>
      </c>
      <c r="B14" s="85" t="s">
        <v>1</v>
      </c>
      <c r="C14" s="86" t="s">
        <v>2</v>
      </c>
      <c r="D14" s="87" t="s">
        <v>15</v>
      </c>
      <c r="E14" s="86" t="s">
        <v>3</v>
      </c>
      <c r="F14" s="88" t="s">
        <v>17</v>
      </c>
      <c r="G14" s="88" t="s">
        <v>18</v>
      </c>
      <c r="H14" s="86" t="s">
        <v>4</v>
      </c>
      <c r="I14" s="91" t="s">
        <v>10</v>
      </c>
      <c r="J14" s="86" t="s">
        <v>11</v>
      </c>
      <c r="K14" s="86" t="s">
        <v>12</v>
      </c>
      <c r="L14" s="88" t="s">
        <v>13</v>
      </c>
      <c r="M14" s="88" t="s">
        <v>124</v>
      </c>
      <c r="N14" s="88" t="s">
        <v>125</v>
      </c>
      <c r="O14" s="86" t="s">
        <v>5</v>
      </c>
      <c r="P14" s="86" t="s">
        <v>6</v>
      </c>
      <c r="Q14" s="86" t="s">
        <v>7</v>
      </c>
      <c r="R14" s="84" t="s">
        <v>143</v>
      </c>
    </row>
    <row r="15" spans="1:26" ht="25.5" x14ac:dyDescent="0.2">
      <c r="A15" s="51">
        <v>1</v>
      </c>
      <c r="B15" s="52" t="s">
        <v>82</v>
      </c>
      <c r="C15" s="89"/>
      <c r="D15" s="52" t="s">
        <v>16</v>
      </c>
      <c r="E15" s="52" t="s">
        <v>19</v>
      </c>
      <c r="F15" s="51">
        <v>10</v>
      </c>
      <c r="G15" s="51">
        <v>10</v>
      </c>
      <c r="H15" s="48" t="s">
        <v>117</v>
      </c>
      <c r="I15" s="51">
        <v>13</v>
      </c>
      <c r="J15" s="51">
        <v>10</v>
      </c>
      <c r="K15" s="51">
        <v>12</v>
      </c>
      <c r="L15" s="51">
        <v>12</v>
      </c>
      <c r="M15" s="53">
        <v>7</v>
      </c>
      <c r="N15" s="53">
        <v>6</v>
      </c>
      <c r="O15" s="54">
        <f t="shared" ref="O15:O24" si="0">SUM(I15:N15)</f>
        <v>60</v>
      </c>
      <c r="P15" s="54">
        <v>85</v>
      </c>
      <c r="Q15" s="54">
        <f t="shared" ref="Q15:Q24" si="1">(O15/P15)*100</f>
        <v>70.588235294117652</v>
      </c>
      <c r="R15" s="55" t="s">
        <v>127</v>
      </c>
    </row>
    <row r="16" spans="1:26" ht="25.5" x14ac:dyDescent="0.2">
      <c r="A16" s="51">
        <v>2</v>
      </c>
      <c r="B16" s="52" t="s">
        <v>84</v>
      </c>
      <c r="C16" s="89"/>
      <c r="D16" s="52" t="s">
        <v>16</v>
      </c>
      <c r="E16" s="52" t="s">
        <v>19</v>
      </c>
      <c r="F16" s="51">
        <v>10</v>
      </c>
      <c r="G16" s="51">
        <v>10</v>
      </c>
      <c r="H16" s="48" t="s">
        <v>117</v>
      </c>
      <c r="I16" s="51">
        <v>17</v>
      </c>
      <c r="J16" s="51">
        <v>15</v>
      </c>
      <c r="K16" s="51">
        <v>10</v>
      </c>
      <c r="L16" s="51">
        <v>9</v>
      </c>
      <c r="M16" s="53">
        <v>5</v>
      </c>
      <c r="N16" s="53">
        <v>3</v>
      </c>
      <c r="O16" s="54">
        <f t="shared" si="0"/>
        <v>59</v>
      </c>
      <c r="P16" s="54">
        <v>85</v>
      </c>
      <c r="Q16" s="54">
        <f t="shared" si="1"/>
        <v>69.411764705882348</v>
      </c>
      <c r="R16" s="55" t="s">
        <v>127</v>
      </c>
    </row>
    <row r="17" spans="1:24" ht="25.5" x14ac:dyDescent="0.2">
      <c r="A17" s="51">
        <v>3</v>
      </c>
      <c r="B17" s="52" t="s">
        <v>85</v>
      </c>
      <c r="C17" s="89"/>
      <c r="D17" s="52" t="s">
        <v>16</v>
      </c>
      <c r="E17" s="52" t="s">
        <v>19</v>
      </c>
      <c r="F17" s="51">
        <v>10</v>
      </c>
      <c r="G17" s="51">
        <v>10</v>
      </c>
      <c r="H17" s="48" t="s">
        <v>117</v>
      </c>
      <c r="I17" s="51">
        <v>17</v>
      </c>
      <c r="J17" s="51">
        <v>15</v>
      </c>
      <c r="K17" s="51">
        <v>8</v>
      </c>
      <c r="L17" s="51">
        <v>9</v>
      </c>
      <c r="M17" s="53">
        <v>6</v>
      </c>
      <c r="N17" s="53">
        <v>4</v>
      </c>
      <c r="O17" s="54">
        <f t="shared" si="0"/>
        <v>59</v>
      </c>
      <c r="P17" s="54">
        <v>85</v>
      </c>
      <c r="Q17" s="54">
        <f t="shared" si="1"/>
        <v>69.411764705882348</v>
      </c>
      <c r="R17" s="55" t="s">
        <v>127</v>
      </c>
    </row>
    <row r="18" spans="1:24" ht="25.5" x14ac:dyDescent="0.2">
      <c r="A18" s="51">
        <v>4</v>
      </c>
      <c r="B18" s="52" t="s">
        <v>86</v>
      </c>
      <c r="C18" s="89"/>
      <c r="D18" s="52" t="s">
        <v>16</v>
      </c>
      <c r="E18" s="52" t="s">
        <v>19</v>
      </c>
      <c r="F18" s="51">
        <v>10</v>
      </c>
      <c r="G18" s="51">
        <v>10</v>
      </c>
      <c r="H18" s="48" t="s">
        <v>117</v>
      </c>
      <c r="I18" s="51">
        <v>14</v>
      </c>
      <c r="J18" s="51">
        <v>15</v>
      </c>
      <c r="K18" s="51">
        <v>0</v>
      </c>
      <c r="L18" s="51">
        <v>12</v>
      </c>
      <c r="M18" s="53">
        <v>7</v>
      </c>
      <c r="N18" s="53">
        <v>4</v>
      </c>
      <c r="O18" s="54">
        <f t="shared" si="0"/>
        <v>52</v>
      </c>
      <c r="P18" s="54">
        <v>85</v>
      </c>
      <c r="Q18" s="54">
        <f t="shared" si="1"/>
        <v>61.176470588235297</v>
      </c>
      <c r="R18" s="55" t="s">
        <v>128</v>
      </c>
    </row>
    <row r="19" spans="1:24" ht="25.5" x14ac:dyDescent="0.2">
      <c r="A19" s="51">
        <v>5</v>
      </c>
      <c r="B19" s="52" t="s">
        <v>108</v>
      </c>
      <c r="C19" s="89"/>
      <c r="D19" s="52" t="s">
        <v>16</v>
      </c>
      <c r="E19" s="52" t="s">
        <v>19</v>
      </c>
      <c r="F19" s="51">
        <v>10</v>
      </c>
      <c r="G19" s="51">
        <v>10</v>
      </c>
      <c r="H19" s="48" t="s">
        <v>117</v>
      </c>
      <c r="I19" s="51">
        <v>13</v>
      </c>
      <c r="J19" s="51">
        <v>15</v>
      </c>
      <c r="K19" s="51">
        <v>1</v>
      </c>
      <c r="L19" s="51">
        <v>10</v>
      </c>
      <c r="M19" s="51">
        <v>4</v>
      </c>
      <c r="N19" s="51">
        <v>3</v>
      </c>
      <c r="O19" s="54">
        <f t="shared" si="0"/>
        <v>46</v>
      </c>
      <c r="P19" s="54">
        <v>85</v>
      </c>
      <c r="Q19" s="54">
        <f t="shared" si="1"/>
        <v>54.117647058823529</v>
      </c>
      <c r="R19" s="55" t="s">
        <v>128</v>
      </c>
    </row>
    <row r="20" spans="1:24" ht="25.5" x14ac:dyDescent="0.2">
      <c r="A20" s="51">
        <v>6</v>
      </c>
      <c r="B20" s="52" t="s">
        <v>87</v>
      </c>
      <c r="C20" s="89"/>
      <c r="D20" s="52" t="s">
        <v>16</v>
      </c>
      <c r="E20" s="52" t="s">
        <v>19</v>
      </c>
      <c r="F20" s="51">
        <v>10</v>
      </c>
      <c r="G20" s="51">
        <v>10</v>
      </c>
      <c r="H20" s="48" t="s">
        <v>117</v>
      </c>
      <c r="I20" s="51">
        <v>13</v>
      </c>
      <c r="J20" s="51">
        <v>15</v>
      </c>
      <c r="K20" s="51">
        <v>0</v>
      </c>
      <c r="L20" s="51">
        <v>6</v>
      </c>
      <c r="M20" s="53">
        <v>5</v>
      </c>
      <c r="N20" s="53">
        <v>4</v>
      </c>
      <c r="O20" s="54">
        <f t="shared" si="0"/>
        <v>43</v>
      </c>
      <c r="P20" s="54">
        <v>85</v>
      </c>
      <c r="Q20" s="54">
        <f t="shared" si="1"/>
        <v>50.588235294117645</v>
      </c>
      <c r="R20" s="55" t="s">
        <v>128</v>
      </c>
    </row>
    <row r="21" spans="1:24" ht="25.5" x14ac:dyDescent="0.2">
      <c r="A21" s="51">
        <v>7</v>
      </c>
      <c r="B21" s="52" t="s">
        <v>107</v>
      </c>
      <c r="C21" s="89"/>
      <c r="D21" s="52" t="s">
        <v>16</v>
      </c>
      <c r="E21" s="52" t="s">
        <v>19</v>
      </c>
      <c r="F21" s="51">
        <v>10</v>
      </c>
      <c r="G21" s="51">
        <v>10</v>
      </c>
      <c r="H21" s="48" t="s">
        <v>117</v>
      </c>
      <c r="I21" s="51">
        <v>15</v>
      </c>
      <c r="J21" s="92">
        <v>5</v>
      </c>
      <c r="K21" s="92">
        <v>0</v>
      </c>
      <c r="L21" s="92">
        <v>9</v>
      </c>
      <c r="M21" s="92">
        <v>5</v>
      </c>
      <c r="N21" s="92">
        <v>3</v>
      </c>
      <c r="O21" s="54">
        <f t="shared" si="0"/>
        <v>37</v>
      </c>
      <c r="P21" s="54">
        <v>85</v>
      </c>
      <c r="Q21" s="54">
        <f t="shared" si="1"/>
        <v>43.529411764705884</v>
      </c>
      <c r="R21" s="55" t="s">
        <v>128</v>
      </c>
    </row>
    <row r="22" spans="1:24" ht="25.5" x14ac:dyDescent="0.2">
      <c r="A22" s="51">
        <v>8</v>
      </c>
      <c r="B22" s="52" t="s">
        <v>109</v>
      </c>
      <c r="C22" s="89"/>
      <c r="D22" s="52" t="s">
        <v>16</v>
      </c>
      <c r="E22" s="52" t="s">
        <v>19</v>
      </c>
      <c r="F22" s="51">
        <v>10</v>
      </c>
      <c r="G22" s="51">
        <v>10</v>
      </c>
      <c r="H22" s="48" t="s">
        <v>117</v>
      </c>
      <c r="I22" s="51">
        <v>13</v>
      </c>
      <c r="J22" s="92">
        <v>5</v>
      </c>
      <c r="K22" s="92">
        <v>0</v>
      </c>
      <c r="L22" s="92">
        <v>9</v>
      </c>
      <c r="M22" s="92">
        <v>5</v>
      </c>
      <c r="N22" s="92">
        <v>4</v>
      </c>
      <c r="O22" s="54">
        <f t="shared" si="0"/>
        <v>36</v>
      </c>
      <c r="P22" s="54">
        <v>85</v>
      </c>
      <c r="Q22" s="54">
        <f t="shared" si="1"/>
        <v>42.352941176470587</v>
      </c>
      <c r="R22" s="55" t="s">
        <v>128</v>
      </c>
    </row>
    <row r="23" spans="1:24" ht="25.5" x14ac:dyDescent="0.2">
      <c r="A23" s="51">
        <v>9</v>
      </c>
      <c r="B23" s="52" t="s">
        <v>83</v>
      </c>
      <c r="C23" s="89"/>
      <c r="D23" s="52" t="s">
        <v>16</v>
      </c>
      <c r="E23" s="52" t="s">
        <v>19</v>
      </c>
      <c r="F23" s="51">
        <v>10</v>
      </c>
      <c r="G23" s="51">
        <v>10</v>
      </c>
      <c r="H23" s="48" t="s">
        <v>117</v>
      </c>
      <c r="I23" s="51">
        <v>12</v>
      </c>
      <c r="J23" s="51">
        <v>5</v>
      </c>
      <c r="K23" s="51">
        <v>0</v>
      </c>
      <c r="L23" s="51">
        <v>6</v>
      </c>
      <c r="M23" s="53">
        <v>6</v>
      </c>
      <c r="N23" s="53">
        <v>4</v>
      </c>
      <c r="O23" s="54">
        <f t="shared" si="0"/>
        <v>33</v>
      </c>
      <c r="P23" s="54">
        <v>85</v>
      </c>
      <c r="Q23" s="54">
        <f t="shared" si="1"/>
        <v>38.82352941176471</v>
      </c>
      <c r="R23" s="55" t="s">
        <v>128</v>
      </c>
    </row>
    <row r="24" spans="1:24" ht="25.5" x14ac:dyDescent="0.2">
      <c r="A24" s="51">
        <v>10</v>
      </c>
      <c r="B24" s="52" t="s">
        <v>88</v>
      </c>
      <c r="C24" s="89"/>
      <c r="D24" s="52" t="s">
        <v>16</v>
      </c>
      <c r="E24" s="52" t="s">
        <v>19</v>
      </c>
      <c r="F24" s="51">
        <v>10</v>
      </c>
      <c r="G24" s="51">
        <v>10</v>
      </c>
      <c r="H24" s="48" t="s">
        <v>117</v>
      </c>
      <c r="I24" s="51">
        <v>5</v>
      </c>
      <c r="J24" s="51">
        <v>5</v>
      </c>
      <c r="K24" s="51">
        <v>0</v>
      </c>
      <c r="L24" s="51">
        <v>5</v>
      </c>
      <c r="M24" s="53">
        <v>5</v>
      </c>
      <c r="N24" s="53">
        <v>3</v>
      </c>
      <c r="O24" s="54">
        <f t="shared" si="0"/>
        <v>23</v>
      </c>
      <c r="P24" s="54">
        <v>85</v>
      </c>
      <c r="Q24" s="54">
        <f t="shared" si="1"/>
        <v>27.058823529411764</v>
      </c>
      <c r="R24" s="55" t="s">
        <v>128</v>
      </c>
    </row>
    <row r="25" spans="1:24" x14ac:dyDescent="0.2">
      <c r="O25" s="98"/>
    </row>
    <row r="26" spans="1:24" x14ac:dyDescent="0.2">
      <c r="A26" s="56"/>
      <c r="B26" s="62" t="s">
        <v>8</v>
      </c>
      <c r="C26" s="56"/>
      <c r="D26" s="74"/>
      <c r="E26" s="56" t="s">
        <v>119</v>
      </c>
      <c r="F26" s="58"/>
      <c r="G26" s="58"/>
      <c r="H26" s="56"/>
      <c r="I26" s="58"/>
      <c r="J26" s="58"/>
      <c r="K26" s="58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8"/>
    </row>
    <row r="27" spans="1:24" x14ac:dyDescent="0.2">
      <c r="A27" s="56"/>
      <c r="B27" s="62"/>
      <c r="C27" s="56"/>
      <c r="D27" s="56"/>
      <c r="E27" s="56"/>
      <c r="F27" s="58"/>
      <c r="G27" s="58"/>
      <c r="H27" s="56"/>
      <c r="I27" s="58"/>
      <c r="J27" s="58"/>
      <c r="K27" s="58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8"/>
    </row>
    <row r="28" spans="1:24" x14ac:dyDescent="0.2">
      <c r="B28" s="11" t="s">
        <v>9</v>
      </c>
      <c r="C28" s="12"/>
      <c r="D28" s="75"/>
      <c r="E28" s="12" t="s">
        <v>120</v>
      </c>
      <c r="F28" s="66"/>
      <c r="G28" s="66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x14ac:dyDescent="0.2">
      <c r="B29" s="63"/>
      <c r="C29" s="63"/>
      <c r="D29" s="63"/>
      <c r="E29" s="63"/>
      <c r="F29" s="67"/>
      <c r="G29" s="67"/>
      <c r="H29" s="56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</row>
    <row r="30" spans="1:24" x14ac:dyDescent="0.2">
      <c r="B30" s="63"/>
      <c r="C30" s="63"/>
      <c r="D30" s="77"/>
      <c r="E30" s="76" t="s">
        <v>121</v>
      </c>
      <c r="F30" s="67"/>
      <c r="G30" s="67"/>
      <c r="H30" s="56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</row>
    <row r="31" spans="1:24" x14ac:dyDescent="0.2">
      <c r="B31" s="63"/>
      <c r="C31" s="63"/>
      <c r="D31" s="63"/>
      <c r="E31" s="63"/>
      <c r="F31" s="67"/>
      <c r="G31" s="67"/>
      <c r="H31" s="56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</row>
    <row r="32" spans="1:24" x14ac:dyDescent="0.2">
      <c r="B32" s="63"/>
      <c r="C32" s="63"/>
      <c r="D32" s="78"/>
      <c r="E32" s="76" t="s">
        <v>122</v>
      </c>
      <c r="F32" s="67"/>
      <c r="G32" s="67"/>
      <c r="H32" s="56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</row>
    <row r="33" spans="2:24" x14ac:dyDescent="0.2">
      <c r="B33" s="63"/>
      <c r="C33" s="63"/>
      <c r="D33" s="63"/>
      <c r="E33" s="63"/>
      <c r="F33" s="67"/>
      <c r="G33" s="67"/>
      <c r="H33" s="56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</row>
    <row r="34" spans="2:24" x14ac:dyDescent="0.2">
      <c r="B34" s="63"/>
      <c r="C34" s="63"/>
      <c r="D34" s="77"/>
      <c r="E34" s="76" t="s">
        <v>123</v>
      </c>
      <c r="F34" s="67"/>
      <c r="G34" s="67"/>
      <c r="H34" s="56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</row>
  </sheetData>
  <sortState ref="A15:R24">
    <sortCondition descending="1" ref="Q15"/>
  </sortState>
  <mergeCells count="10">
    <mergeCell ref="A12:Z12"/>
    <mergeCell ref="A13:R13"/>
    <mergeCell ref="A3:R3"/>
    <mergeCell ref="A9:L9"/>
    <mergeCell ref="A5:Z5"/>
    <mergeCell ref="A6:Z6"/>
    <mergeCell ref="A7:Z7"/>
    <mergeCell ref="A8:Z8"/>
    <mergeCell ref="A10:Z10"/>
    <mergeCell ref="A11:Z11"/>
  </mergeCells>
  <pageMargins left="0.31496062992125984" right="0.31496062992125984" top="0.55118110236220474" bottom="0.55118110236220474" header="0.31496062992125984" footer="0.31496062992125984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36"/>
  <sheetViews>
    <sheetView view="pageBreakPreview" topLeftCell="A7" zoomScale="60" zoomScaleNormal="70" workbookViewId="0">
      <selection activeCell="C15" sqref="C15:C26"/>
    </sheetView>
  </sheetViews>
  <sheetFormatPr defaultColWidth="9.1640625" defaultRowHeight="15.75" x14ac:dyDescent="0.25"/>
  <cols>
    <col min="1" max="1" width="7.1640625" style="14" customWidth="1"/>
    <col min="2" max="2" width="11.5" style="14" customWidth="1"/>
    <col min="3" max="3" width="45.5" style="14" bestFit="1" customWidth="1"/>
    <col min="4" max="4" width="17.6640625" style="14" bestFit="1" customWidth="1"/>
    <col min="5" max="5" width="28.5" style="14" customWidth="1"/>
    <col min="6" max="6" width="14.6640625" style="64" customWidth="1"/>
    <col min="7" max="7" width="15.5" style="64" customWidth="1"/>
    <col min="8" max="8" width="20.33203125" style="14" customWidth="1"/>
    <col min="9" max="9" width="13.83203125" style="14" customWidth="1"/>
    <col min="10" max="10" width="15.5" style="14" customWidth="1"/>
    <col min="11" max="11" width="16" style="14" customWidth="1"/>
    <col min="12" max="14" width="15.6640625" style="14" customWidth="1"/>
    <col min="15" max="15" width="17.5" style="14" customWidth="1"/>
    <col min="16" max="16" width="21.1640625" style="14" customWidth="1"/>
    <col min="17" max="17" width="23.1640625" style="14" customWidth="1"/>
    <col min="18" max="18" width="17.33203125" style="14" customWidth="1"/>
    <col min="19" max="16384" width="9.1640625" style="14"/>
  </cols>
  <sheetData>
    <row r="3" spans="1:28" x14ac:dyDescent="0.25">
      <c r="A3" s="147" t="s">
        <v>104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</row>
    <row r="4" spans="1:28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4"/>
      <c r="N4" s="34"/>
      <c r="O4" s="33"/>
      <c r="P4" s="33"/>
      <c r="Q4" s="33"/>
      <c r="R4" s="33"/>
    </row>
    <row r="5" spans="1:28" s="81" customFormat="1" ht="13.5" x14ac:dyDescent="0.25">
      <c r="A5" s="150" t="s">
        <v>140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</row>
    <row r="6" spans="1:28" s="81" customFormat="1" ht="13.5" x14ac:dyDescent="0.25">
      <c r="A6" s="150" t="s">
        <v>131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</row>
    <row r="7" spans="1:28" s="81" customFormat="1" ht="13.5" x14ac:dyDescent="0.25">
      <c r="A7" s="151" t="s">
        <v>132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</row>
    <row r="8" spans="1:28" s="81" customFormat="1" ht="13.5" x14ac:dyDescent="0.25">
      <c r="A8" s="149" t="s">
        <v>133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</row>
    <row r="9" spans="1:28" s="81" customFormat="1" ht="13.5" x14ac:dyDescent="0.25">
      <c r="A9" s="149" t="s">
        <v>134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3"/>
      <c r="Z9" s="83"/>
      <c r="AA9" s="83"/>
      <c r="AB9" s="83"/>
    </row>
    <row r="10" spans="1:28" s="81" customFormat="1" ht="13.5" x14ac:dyDescent="0.25">
      <c r="A10" s="148" t="s">
        <v>115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</row>
    <row r="11" spans="1:28" s="81" customFormat="1" ht="13.5" x14ac:dyDescent="0.25">
      <c r="A11" s="148" t="s">
        <v>116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</row>
    <row r="12" spans="1:28" s="81" customFormat="1" ht="13.5" x14ac:dyDescent="0.25">
      <c r="A12" s="148" t="s">
        <v>118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</row>
    <row r="13" spans="1:28" ht="16.5" thickBot="1" x14ac:dyDescent="0.3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</row>
    <row r="14" spans="1:28" ht="63.75" thickBot="1" x14ac:dyDescent="0.3">
      <c r="A14" s="16" t="s">
        <v>0</v>
      </c>
      <c r="B14" s="17" t="s">
        <v>1</v>
      </c>
      <c r="C14" s="20" t="s">
        <v>2</v>
      </c>
      <c r="D14" s="19" t="s">
        <v>15</v>
      </c>
      <c r="E14" s="20" t="s">
        <v>3</v>
      </c>
      <c r="F14" s="21" t="s">
        <v>17</v>
      </c>
      <c r="G14" s="21" t="s">
        <v>18</v>
      </c>
      <c r="H14" s="20" t="s">
        <v>4</v>
      </c>
      <c r="I14" s="22" t="s">
        <v>10</v>
      </c>
      <c r="J14" s="20" t="s">
        <v>11</v>
      </c>
      <c r="K14" s="20" t="s">
        <v>12</v>
      </c>
      <c r="L14" s="21" t="s">
        <v>13</v>
      </c>
      <c r="M14" s="21" t="s">
        <v>124</v>
      </c>
      <c r="N14" s="21" t="s">
        <v>125</v>
      </c>
      <c r="O14" s="20" t="s">
        <v>5</v>
      </c>
      <c r="P14" s="20" t="s">
        <v>6</v>
      </c>
      <c r="Q14" s="20" t="s">
        <v>7</v>
      </c>
      <c r="R14" s="16" t="s">
        <v>14</v>
      </c>
    </row>
    <row r="15" spans="1:28" ht="31.5" x14ac:dyDescent="0.25">
      <c r="A15" s="23">
        <v>1</v>
      </c>
      <c r="B15" s="24" t="s">
        <v>97</v>
      </c>
      <c r="C15" s="46"/>
      <c r="D15" s="24" t="s">
        <v>16</v>
      </c>
      <c r="E15" s="24" t="s">
        <v>19</v>
      </c>
      <c r="F15" s="80" t="s">
        <v>102</v>
      </c>
      <c r="G15" s="23">
        <v>11</v>
      </c>
      <c r="H15" s="48" t="s">
        <v>117</v>
      </c>
      <c r="I15" s="23">
        <v>18</v>
      </c>
      <c r="J15" s="23">
        <v>15</v>
      </c>
      <c r="K15" s="23">
        <v>0</v>
      </c>
      <c r="L15" s="23">
        <v>8</v>
      </c>
      <c r="M15" s="25">
        <v>3</v>
      </c>
      <c r="N15" s="25">
        <v>6</v>
      </c>
      <c r="O15" s="26">
        <f t="shared" ref="O15:O26" si="0">SUM(I15:N15)</f>
        <v>50</v>
      </c>
      <c r="P15" s="26">
        <v>85</v>
      </c>
      <c r="Q15" s="26">
        <f t="shared" ref="Q15:Q26" si="1">(O15/P15)*100</f>
        <v>58.82352941176471</v>
      </c>
      <c r="R15" s="95" t="s">
        <v>141</v>
      </c>
    </row>
    <row r="16" spans="1:28" ht="31.5" x14ac:dyDescent="0.25">
      <c r="A16" s="1">
        <v>2</v>
      </c>
      <c r="B16" s="2" t="s">
        <v>91</v>
      </c>
      <c r="C16" s="13"/>
      <c r="D16" s="2" t="s">
        <v>16</v>
      </c>
      <c r="E16" s="2" t="s">
        <v>19</v>
      </c>
      <c r="F16" s="1" t="s">
        <v>96</v>
      </c>
      <c r="G16" s="1">
        <v>11</v>
      </c>
      <c r="H16" s="48" t="s">
        <v>117</v>
      </c>
      <c r="I16" s="1">
        <v>15</v>
      </c>
      <c r="J16" s="1">
        <v>10</v>
      </c>
      <c r="K16" s="1">
        <v>0</v>
      </c>
      <c r="L16" s="1">
        <v>11</v>
      </c>
      <c r="M16" s="3">
        <v>4</v>
      </c>
      <c r="N16" s="3">
        <v>6</v>
      </c>
      <c r="O16" s="4">
        <f t="shared" si="0"/>
        <v>46</v>
      </c>
      <c r="P16" s="4">
        <v>85</v>
      </c>
      <c r="Q16" s="4">
        <f t="shared" si="1"/>
        <v>54.117647058823529</v>
      </c>
      <c r="R16" s="93" t="s">
        <v>141</v>
      </c>
    </row>
    <row r="17" spans="1:26" ht="31.5" x14ac:dyDescent="0.25">
      <c r="A17" s="1">
        <v>3</v>
      </c>
      <c r="B17" s="2" t="s">
        <v>99</v>
      </c>
      <c r="C17" s="13"/>
      <c r="D17" s="2" t="s">
        <v>16</v>
      </c>
      <c r="E17" s="2" t="s">
        <v>19</v>
      </c>
      <c r="F17" s="71" t="s">
        <v>102</v>
      </c>
      <c r="G17" s="1">
        <v>11</v>
      </c>
      <c r="H17" s="48" t="s">
        <v>117</v>
      </c>
      <c r="I17" s="1">
        <v>17</v>
      </c>
      <c r="J17" s="1">
        <v>10</v>
      </c>
      <c r="K17" s="1">
        <v>0</v>
      </c>
      <c r="L17" s="1">
        <v>12</v>
      </c>
      <c r="M17" s="3">
        <v>4</v>
      </c>
      <c r="N17" s="3">
        <v>2</v>
      </c>
      <c r="O17" s="4">
        <f t="shared" si="0"/>
        <v>45</v>
      </c>
      <c r="P17" s="4">
        <v>85</v>
      </c>
      <c r="Q17" s="4">
        <f t="shared" si="1"/>
        <v>52.941176470588239</v>
      </c>
      <c r="R17" s="93" t="s">
        <v>141</v>
      </c>
    </row>
    <row r="18" spans="1:26" ht="31.5" x14ac:dyDescent="0.25">
      <c r="A18" s="1">
        <v>4</v>
      </c>
      <c r="B18" s="2" t="s">
        <v>98</v>
      </c>
      <c r="C18" s="13"/>
      <c r="D18" s="2" t="s">
        <v>16</v>
      </c>
      <c r="E18" s="2" t="s">
        <v>19</v>
      </c>
      <c r="F18" s="71" t="s">
        <v>102</v>
      </c>
      <c r="G18" s="1">
        <v>11</v>
      </c>
      <c r="H18" s="48" t="s">
        <v>117</v>
      </c>
      <c r="I18" s="1">
        <v>18</v>
      </c>
      <c r="J18" s="1">
        <v>5</v>
      </c>
      <c r="K18" s="1">
        <v>0</v>
      </c>
      <c r="L18" s="1">
        <v>12</v>
      </c>
      <c r="M18" s="3">
        <v>4</v>
      </c>
      <c r="N18" s="3">
        <v>5</v>
      </c>
      <c r="O18" s="4">
        <f t="shared" si="0"/>
        <v>44</v>
      </c>
      <c r="P18" s="4">
        <v>85</v>
      </c>
      <c r="Q18" s="4">
        <f t="shared" si="1"/>
        <v>51.764705882352949</v>
      </c>
      <c r="R18" s="94" t="s">
        <v>128</v>
      </c>
    </row>
    <row r="19" spans="1:26" ht="31.5" x14ac:dyDescent="0.25">
      <c r="A19" s="1">
        <v>5</v>
      </c>
      <c r="B19" s="2" t="s">
        <v>101</v>
      </c>
      <c r="C19" s="13"/>
      <c r="D19" s="2" t="s">
        <v>16</v>
      </c>
      <c r="E19" s="2" t="s">
        <v>19</v>
      </c>
      <c r="F19" s="71" t="s">
        <v>102</v>
      </c>
      <c r="G19" s="1">
        <v>11</v>
      </c>
      <c r="H19" s="48" t="s">
        <v>117</v>
      </c>
      <c r="I19" s="1">
        <v>13</v>
      </c>
      <c r="J19" s="1">
        <v>8</v>
      </c>
      <c r="K19" s="1">
        <v>7</v>
      </c>
      <c r="L19" s="1">
        <v>8</v>
      </c>
      <c r="M19" s="3">
        <v>5</v>
      </c>
      <c r="N19" s="3">
        <v>3</v>
      </c>
      <c r="O19" s="4">
        <f t="shared" si="0"/>
        <v>44</v>
      </c>
      <c r="P19" s="4">
        <v>85</v>
      </c>
      <c r="Q19" s="4">
        <f t="shared" si="1"/>
        <v>51.764705882352949</v>
      </c>
      <c r="R19" s="94" t="s">
        <v>128</v>
      </c>
    </row>
    <row r="20" spans="1:26" ht="31.5" x14ac:dyDescent="0.25">
      <c r="A20" s="1">
        <v>6</v>
      </c>
      <c r="B20" s="2" t="s">
        <v>92</v>
      </c>
      <c r="C20" s="13"/>
      <c r="D20" s="2" t="s">
        <v>16</v>
      </c>
      <c r="E20" s="2" t="s">
        <v>19</v>
      </c>
      <c r="F20" s="1" t="s">
        <v>96</v>
      </c>
      <c r="G20" s="1">
        <v>11</v>
      </c>
      <c r="H20" s="48" t="s">
        <v>117</v>
      </c>
      <c r="I20" s="1">
        <v>10</v>
      </c>
      <c r="J20" s="1">
        <v>15</v>
      </c>
      <c r="K20" s="1">
        <v>0</v>
      </c>
      <c r="L20" s="1">
        <v>9</v>
      </c>
      <c r="M20" s="3">
        <v>2</v>
      </c>
      <c r="N20" s="3">
        <v>4</v>
      </c>
      <c r="O20" s="4">
        <f t="shared" si="0"/>
        <v>40</v>
      </c>
      <c r="P20" s="4">
        <v>85</v>
      </c>
      <c r="Q20" s="4">
        <f t="shared" si="1"/>
        <v>47.058823529411761</v>
      </c>
      <c r="R20" s="94" t="s">
        <v>128</v>
      </c>
    </row>
    <row r="21" spans="1:26" ht="31.5" x14ac:dyDescent="0.25">
      <c r="A21" s="1">
        <v>7</v>
      </c>
      <c r="B21" s="2" t="s">
        <v>90</v>
      </c>
      <c r="C21" s="13"/>
      <c r="D21" s="2" t="s">
        <v>16</v>
      </c>
      <c r="E21" s="2" t="s">
        <v>19</v>
      </c>
      <c r="F21" s="1" t="s">
        <v>96</v>
      </c>
      <c r="G21" s="1">
        <v>11</v>
      </c>
      <c r="H21" s="48" t="s">
        <v>117</v>
      </c>
      <c r="I21" s="1">
        <v>13</v>
      </c>
      <c r="J21" s="1">
        <v>10</v>
      </c>
      <c r="K21" s="1">
        <v>0</v>
      </c>
      <c r="L21" s="1">
        <v>10</v>
      </c>
      <c r="M21" s="3">
        <v>3</v>
      </c>
      <c r="N21" s="3">
        <v>3</v>
      </c>
      <c r="O21" s="4">
        <f t="shared" si="0"/>
        <v>39</v>
      </c>
      <c r="P21" s="4">
        <v>85</v>
      </c>
      <c r="Q21" s="4">
        <f t="shared" si="1"/>
        <v>45.882352941176471</v>
      </c>
      <c r="R21" s="94" t="s">
        <v>128</v>
      </c>
    </row>
    <row r="22" spans="1:26" ht="31.5" x14ac:dyDescent="0.25">
      <c r="A22" s="1">
        <v>8</v>
      </c>
      <c r="B22" s="2" t="s">
        <v>89</v>
      </c>
      <c r="C22" s="13"/>
      <c r="D22" s="2" t="s">
        <v>16</v>
      </c>
      <c r="E22" s="2" t="s">
        <v>19</v>
      </c>
      <c r="F22" s="1" t="s">
        <v>96</v>
      </c>
      <c r="G22" s="1">
        <v>11</v>
      </c>
      <c r="H22" s="48" t="s">
        <v>117</v>
      </c>
      <c r="I22" s="1">
        <v>9</v>
      </c>
      <c r="J22" s="1">
        <v>5</v>
      </c>
      <c r="K22" s="1">
        <v>0</v>
      </c>
      <c r="L22" s="1">
        <v>11</v>
      </c>
      <c r="M22" s="3">
        <v>3</v>
      </c>
      <c r="N22" s="3">
        <v>2</v>
      </c>
      <c r="O22" s="4">
        <f t="shared" si="0"/>
        <v>30</v>
      </c>
      <c r="P22" s="4">
        <v>85</v>
      </c>
      <c r="Q22" s="4">
        <f t="shared" si="1"/>
        <v>35.294117647058826</v>
      </c>
      <c r="R22" s="94" t="s">
        <v>128</v>
      </c>
    </row>
    <row r="23" spans="1:26" ht="31.5" x14ac:dyDescent="0.25">
      <c r="A23" s="1">
        <v>9</v>
      </c>
      <c r="B23" s="2" t="s">
        <v>100</v>
      </c>
      <c r="C23" s="13"/>
      <c r="D23" s="2" t="s">
        <v>16</v>
      </c>
      <c r="E23" s="2" t="s">
        <v>19</v>
      </c>
      <c r="F23" s="71" t="s">
        <v>102</v>
      </c>
      <c r="G23" s="1">
        <v>11</v>
      </c>
      <c r="H23" s="48" t="s">
        <v>117</v>
      </c>
      <c r="I23" s="1">
        <v>9</v>
      </c>
      <c r="J23" s="1">
        <v>13</v>
      </c>
      <c r="K23" s="1">
        <v>0</v>
      </c>
      <c r="L23" s="1">
        <v>0</v>
      </c>
      <c r="M23" s="3">
        <v>6</v>
      </c>
      <c r="N23" s="3">
        <v>0</v>
      </c>
      <c r="O23" s="4">
        <f t="shared" si="0"/>
        <v>28</v>
      </c>
      <c r="P23" s="4">
        <v>85</v>
      </c>
      <c r="Q23" s="4">
        <f t="shared" si="1"/>
        <v>32.941176470588232</v>
      </c>
      <c r="R23" s="94" t="s">
        <v>128</v>
      </c>
    </row>
    <row r="24" spans="1:26" ht="31.5" x14ac:dyDescent="0.25">
      <c r="A24" s="1">
        <v>10</v>
      </c>
      <c r="B24" s="2" t="s">
        <v>93</v>
      </c>
      <c r="C24" s="13"/>
      <c r="D24" s="2" t="s">
        <v>16</v>
      </c>
      <c r="E24" s="2" t="s">
        <v>19</v>
      </c>
      <c r="F24" s="1" t="s">
        <v>96</v>
      </c>
      <c r="G24" s="1">
        <v>11</v>
      </c>
      <c r="H24" s="48" t="s">
        <v>117</v>
      </c>
      <c r="I24" s="1">
        <v>18</v>
      </c>
      <c r="J24" s="1">
        <v>5</v>
      </c>
      <c r="K24" s="1">
        <v>0</v>
      </c>
      <c r="L24" s="1">
        <v>1</v>
      </c>
      <c r="M24" s="3">
        <v>3</v>
      </c>
      <c r="N24" s="3">
        <v>0</v>
      </c>
      <c r="O24" s="4">
        <f t="shared" si="0"/>
        <v>27</v>
      </c>
      <c r="P24" s="4">
        <v>85</v>
      </c>
      <c r="Q24" s="4">
        <f t="shared" si="1"/>
        <v>31.764705882352938</v>
      </c>
      <c r="R24" s="94" t="s">
        <v>128</v>
      </c>
    </row>
    <row r="25" spans="1:26" ht="31.5" x14ac:dyDescent="0.25">
      <c r="A25" s="1">
        <v>11</v>
      </c>
      <c r="B25" s="2" t="s">
        <v>95</v>
      </c>
      <c r="C25" s="13"/>
      <c r="D25" s="2" t="s">
        <v>16</v>
      </c>
      <c r="E25" s="2" t="s">
        <v>19</v>
      </c>
      <c r="F25" s="1" t="s">
        <v>96</v>
      </c>
      <c r="G25" s="1">
        <v>11</v>
      </c>
      <c r="H25" s="48" t="s">
        <v>117</v>
      </c>
      <c r="I25" s="1">
        <v>6</v>
      </c>
      <c r="J25" s="1">
        <v>0</v>
      </c>
      <c r="K25" s="1">
        <v>5</v>
      </c>
      <c r="L25" s="1">
        <v>8</v>
      </c>
      <c r="M25" s="3">
        <v>1</v>
      </c>
      <c r="N25" s="3">
        <v>0</v>
      </c>
      <c r="O25" s="4">
        <f t="shared" si="0"/>
        <v>20</v>
      </c>
      <c r="P25" s="4">
        <v>85</v>
      </c>
      <c r="Q25" s="4">
        <f t="shared" si="1"/>
        <v>23.52941176470588</v>
      </c>
      <c r="R25" s="94" t="s">
        <v>128</v>
      </c>
    </row>
    <row r="26" spans="1:26" ht="31.5" x14ac:dyDescent="0.25">
      <c r="A26" s="1">
        <v>12</v>
      </c>
      <c r="B26" s="2" t="s">
        <v>94</v>
      </c>
      <c r="C26" s="13"/>
      <c r="D26" s="2" t="s">
        <v>16</v>
      </c>
      <c r="E26" s="2" t="s">
        <v>19</v>
      </c>
      <c r="F26" s="1" t="s">
        <v>96</v>
      </c>
      <c r="G26" s="1">
        <v>11</v>
      </c>
      <c r="H26" s="48" t="s">
        <v>117</v>
      </c>
      <c r="I26" s="1">
        <v>5</v>
      </c>
      <c r="J26" s="1">
        <v>0</v>
      </c>
      <c r="K26" s="1">
        <v>0</v>
      </c>
      <c r="L26" s="1">
        <v>0</v>
      </c>
      <c r="M26" s="3">
        <v>2</v>
      </c>
      <c r="N26" s="3">
        <v>0</v>
      </c>
      <c r="O26" s="4">
        <f t="shared" si="0"/>
        <v>7</v>
      </c>
      <c r="P26" s="4">
        <v>85</v>
      </c>
      <c r="Q26" s="4">
        <f t="shared" si="1"/>
        <v>8.235294117647058</v>
      </c>
      <c r="R26" s="94" t="s">
        <v>128</v>
      </c>
    </row>
    <row r="27" spans="1:26" x14ac:dyDescent="0.25">
      <c r="O27" s="99"/>
    </row>
    <row r="28" spans="1:26" s="81" customFormat="1" ht="12.75" x14ac:dyDescent="0.2">
      <c r="A28" s="56"/>
      <c r="B28" s="62" t="s">
        <v>8</v>
      </c>
      <c r="C28" s="56"/>
      <c r="D28" s="74"/>
      <c r="E28" s="56" t="s">
        <v>119</v>
      </c>
      <c r="F28" s="58"/>
      <c r="G28" s="58"/>
      <c r="H28" s="56"/>
      <c r="I28" s="58"/>
      <c r="J28" s="58"/>
      <c r="K28" s="58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8"/>
    </row>
    <row r="29" spans="1:26" s="81" customFormat="1" ht="12.75" x14ac:dyDescent="0.2">
      <c r="A29" s="56"/>
      <c r="B29" s="62"/>
      <c r="C29" s="56"/>
      <c r="D29" s="56"/>
      <c r="E29" s="56"/>
      <c r="F29" s="58"/>
      <c r="G29" s="58"/>
      <c r="H29" s="56"/>
      <c r="I29" s="58"/>
      <c r="J29" s="58"/>
      <c r="K29" s="58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8"/>
    </row>
    <row r="30" spans="1:26" s="81" customFormat="1" ht="12.75" x14ac:dyDescent="0.2">
      <c r="B30" s="11" t="s">
        <v>9</v>
      </c>
      <c r="C30" s="12"/>
      <c r="D30" s="75"/>
      <c r="E30" s="12" t="s">
        <v>120</v>
      </c>
      <c r="F30" s="66"/>
      <c r="G30" s="66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s="81" customFormat="1" ht="12.75" x14ac:dyDescent="0.2">
      <c r="B31" s="63"/>
      <c r="C31" s="63"/>
      <c r="D31" s="63"/>
      <c r="E31" s="63"/>
      <c r="F31" s="67"/>
      <c r="G31" s="67"/>
      <c r="H31" s="56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s="81" customFormat="1" ht="12.75" x14ac:dyDescent="0.2">
      <c r="B32" s="63"/>
      <c r="C32" s="63"/>
      <c r="D32" s="77"/>
      <c r="E32" s="76" t="s">
        <v>121</v>
      </c>
      <c r="F32" s="67"/>
      <c r="G32" s="67"/>
      <c r="H32" s="56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2:26" s="81" customFormat="1" ht="12.75" x14ac:dyDescent="0.2">
      <c r="B33" s="63"/>
      <c r="C33" s="63"/>
      <c r="D33" s="63"/>
      <c r="E33" s="63"/>
      <c r="F33" s="67"/>
      <c r="G33" s="67"/>
      <c r="H33" s="56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2:26" s="81" customFormat="1" ht="12.75" x14ac:dyDescent="0.2">
      <c r="B34" s="63"/>
      <c r="C34" s="63"/>
      <c r="D34" s="78"/>
      <c r="E34" s="76" t="s">
        <v>122</v>
      </c>
      <c r="F34" s="67"/>
      <c r="G34" s="67"/>
      <c r="H34" s="56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2:26" s="81" customFormat="1" ht="12.75" x14ac:dyDescent="0.2">
      <c r="B35" s="63"/>
      <c r="C35" s="63"/>
      <c r="D35" s="63"/>
      <c r="E35" s="63"/>
      <c r="F35" s="67"/>
      <c r="G35" s="67"/>
      <c r="H35" s="56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2:26" s="81" customFormat="1" ht="12.75" x14ac:dyDescent="0.2">
      <c r="B36" s="63"/>
      <c r="C36" s="63"/>
      <c r="D36" s="77"/>
      <c r="E36" s="76" t="s">
        <v>123</v>
      </c>
      <c r="F36" s="67"/>
      <c r="G36" s="67"/>
      <c r="H36" s="56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</sheetData>
  <sortState ref="A15:R26">
    <sortCondition descending="1" ref="Q15"/>
  </sortState>
  <mergeCells count="10">
    <mergeCell ref="A12:AB12"/>
    <mergeCell ref="A13:R13"/>
    <mergeCell ref="A3:R3"/>
    <mergeCell ref="A9:L9"/>
    <mergeCell ref="A5:AB5"/>
    <mergeCell ref="A6:AB6"/>
    <mergeCell ref="A7:AB7"/>
    <mergeCell ref="A8:AB8"/>
    <mergeCell ref="A10:AB10"/>
    <mergeCell ref="A11:AB11"/>
  </mergeCells>
  <pageMargins left="0.31496062992125984" right="0.31496062992125984" top="0.55118110236220474" bottom="0.55118110236220474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6 класс</vt:lpstr>
      <vt:lpstr>7 класс</vt:lpstr>
      <vt:lpstr>8 класс</vt:lpstr>
      <vt:lpstr>9 класс</vt:lpstr>
      <vt:lpstr> 10 класс</vt:lpstr>
      <vt:lpstr>11 класс</vt:lpstr>
      <vt:lpstr>' 10 класс'!Область_печати</vt:lpstr>
      <vt:lpstr>'11 класс'!Область_печати</vt:lpstr>
      <vt:lpstr>'7 класс'!Область_печати</vt:lpstr>
      <vt:lpstr>'8 класс'!Область_печати</vt:lpstr>
      <vt:lpstr>'9 класс'!Область_печати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Александр</cp:lastModifiedBy>
  <cp:lastPrinted>2025-10-22T04:31:32Z</cp:lastPrinted>
  <dcterms:created xsi:type="dcterms:W3CDTF">2017-09-13T09:18:13Z</dcterms:created>
  <dcterms:modified xsi:type="dcterms:W3CDTF">2026-01-12T13:05:15Z</dcterms:modified>
</cp:coreProperties>
</file>