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ександр\Downloads\30-12-2025_14-27-52\"/>
    </mc:Choice>
  </mc:AlternateContent>
  <bookViews>
    <workbookView xWindow="0" yWindow="0" windowWidth="28800" windowHeight="11730" activeTab="6"/>
  </bookViews>
  <sheets>
    <sheet name="5 КЛАСС " sheetId="9" r:id="rId1"/>
    <sheet name="6 КЛАСС " sheetId="8" r:id="rId2"/>
    <sheet name="7 КЛАСС" sheetId="7" r:id="rId3"/>
    <sheet name="8 КЛАСС " sheetId="6" r:id="rId4"/>
    <sheet name="9 КЛАСС" sheetId="5" r:id="rId5"/>
    <sheet name="10 КЛАСС" sheetId="4" r:id="rId6"/>
    <sheet name="11 КЛАСС" sheetId="3" r:id="rId7"/>
  </sheets>
  <definedNames>
    <definedName name="_xlnm.Print_Area" localSheetId="2">'7 КЛАСС'!$A$1:$O$33</definedName>
    <definedName name="_xlnm.Print_Area" localSheetId="3">'8 КЛАСС '!$A$1:$O$29</definedName>
    <definedName name="_xlnm.Print_Area" localSheetId="4">'9 КЛАСС'!$A$1:$Q$33</definedName>
  </definedNames>
  <calcPr calcId="162913" refMode="R1C1"/>
</workbook>
</file>

<file path=xl/calcChain.xml><?xml version="1.0" encoding="utf-8"?>
<calcChain xmlns="http://schemas.openxmlformats.org/spreadsheetml/2006/main">
  <c r="R16" i="3" l="1"/>
  <c r="R17" i="3"/>
  <c r="R18" i="3"/>
  <c r="R15" i="3"/>
  <c r="Q14" i="3"/>
  <c r="P14" i="3"/>
  <c r="R17" i="4"/>
  <c r="R19" i="4"/>
  <c r="R18" i="4"/>
  <c r="R20" i="4"/>
  <c r="R21" i="4"/>
  <c r="R22" i="4"/>
  <c r="R16" i="4"/>
  <c r="R15" i="4"/>
  <c r="S27" i="8"/>
  <c r="S22" i="8"/>
  <c r="S14" i="8"/>
  <c r="S15" i="8"/>
  <c r="S21" i="8"/>
  <c r="S20" i="8"/>
  <c r="S26" i="8"/>
  <c r="S23" i="8"/>
  <c r="S24" i="8"/>
  <c r="S17" i="8"/>
  <c r="S18" i="8"/>
  <c r="S16" i="8"/>
  <c r="S19" i="8"/>
  <c r="S25" i="8"/>
  <c r="R15" i="9"/>
  <c r="R16" i="9"/>
  <c r="T18" i="3" l="1"/>
  <c r="T15" i="3"/>
  <c r="T16" i="3"/>
  <c r="T17" i="3"/>
  <c r="T17" i="4"/>
  <c r="T19" i="4"/>
  <c r="T18" i="4"/>
  <c r="T20" i="4"/>
  <c r="T21" i="4"/>
  <c r="T22" i="4"/>
  <c r="T16" i="4"/>
  <c r="T15" i="4"/>
  <c r="N23" i="5"/>
  <c r="P23" i="5" s="1"/>
  <c r="N15" i="5"/>
  <c r="P15" i="5" s="1"/>
  <c r="N16" i="5"/>
  <c r="P16" i="5" s="1"/>
  <c r="N22" i="5"/>
  <c r="P22" i="5" s="1"/>
  <c r="N18" i="5"/>
  <c r="P18" i="5" s="1"/>
  <c r="N19" i="5"/>
  <c r="P19" i="5" s="1"/>
  <c r="N20" i="5"/>
  <c r="P20" i="5" s="1"/>
  <c r="N17" i="5"/>
  <c r="P17" i="5" s="1"/>
  <c r="N21" i="5"/>
  <c r="P21" i="5" s="1"/>
  <c r="L19" i="6"/>
  <c r="N19" i="6" s="1"/>
  <c r="L17" i="6"/>
  <c r="N17" i="6" s="1"/>
  <c r="L18" i="6"/>
  <c r="N18" i="6" s="1"/>
  <c r="L15" i="6"/>
  <c r="N15" i="6" s="1"/>
  <c r="L16" i="6"/>
  <c r="N16" i="6" s="1"/>
  <c r="L17" i="7"/>
  <c r="N17" i="7" s="1"/>
  <c r="L19" i="7"/>
  <c r="N19" i="7" s="1"/>
  <c r="L18" i="7"/>
  <c r="N18" i="7" s="1"/>
  <c r="L20" i="7"/>
  <c r="N20" i="7" s="1"/>
  <c r="L21" i="7"/>
  <c r="N21" i="7" s="1"/>
  <c r="L15" i="7"/>
  <c r="N15" i="7" s="1"/>
  <c r="L16" i="7"/>
  <c r="N16" i="7" s="1"/>
  <c r="L22" i="7"/>
  <c r="N22" i="7" s="1"/>
  <c r="U27" i="8"/>
  <c r="U22" i="8"/>
  <c r="U14" i="8"/>
  <c r="U15" i="8"/>
  <c r="U21" i="8"/>
  <c r="U20" i="8"/>
  <c r="U26" i="8"/>
  <c r="U23" i="8"/>
  <c r="U24" i="8"/>
  <c r="U17" i="8"/>
  <c r="U18" i="8"/>
  <c r="U16" i="8"/>
  <c r="U19" i="8"/>
  <c r="U25" i="8"/>
  <c r="T15" i="9"/>
  <c r="T16" i="9"/>
  <c r="I14" i="3" l="1"/>
  <c r="J14" i="3"/>
  <c r="K14" i="3"/>
  <c r="L14" i="3"/>
  <c r="M14" i="3"/>
  <c r="N14" i="3"/>
  <c r="O14" i="3"/>
  <c r="I14" i="7"/>
  <c r="I14" i="6" s="1"/>
  <c r="J14" i="7"/>
  <c r="J14" i="6" s="1"/>
  <c r="K14" i="7"/>
  <c r="K14" i="6" s="1"/>
</calcChain>
</file>

<file path=xl/sharedStrings.xml><?xml version="1.0" encoding="utf-8"?>
<sst xmlns="http://schemas.openxmlformats.org/spreadsheetml/2006/main" count="521" uniqueCount="141">
  <si>
    <t>№</t>
  </si>
  <si>
    <t>Шифр</t>
  </si>
  <si>
    <t>Ф.И.О. участника (полностью)</t>
  </si>
  <si>
    <t>Наименование ОО (сокращенное наименование по Уставу)</t>
  </si>
  <si>
    <t>Ф.И.О. наставника (полностью)</t>
  </si>
  <si>
    <t>ИТОГО БАЛЛОВ</t>
  </si>
  <si>
    <t>МАКСИМАЛЬНЫЙ БАЛЛ</t>
  </si>
  <si>
    <t>Эффективность участия (%)</t>
  </si>
  <si>
    <t xml:space="preserve">Председатель жюри: </t>
  </si>
  <si>
    <t>Члены жюри:</t>
  </si>
  <si>
    <t>Задание 3</t>
  </si>
  <si>
    <t>Задание 4</t>
  </si>
  <si>
    <t>Результат (победитель/призер/                                  участник)</t>
  </si>
  <si>
    <t>Город</t>
  </si>
  <si>
    <t>г. Чебоксары</t>
  </si>
  <si>
    <t xml:space="preserve">Класс, в котором обучается </t>
  </si>
  <si>
    <t>Класс, за который выступает</t>
  </si>
  <si>
    <t>Протокол школьного этапа этапа всероссийской олимпиады школьников по литературе в 2025-2026 уч.г., 5 класс</t>
  </si>
  <si>
    <t>Протокол школьного этапа этапа всероссийской олимпиады школьников по литературе в 2025-2026 уч.г., 6 класс</t>
  </si>
  <si>
    <t>Протокол школьного этапа этапа всероссийской олимпиады школьников по литературе в 2025-2026 уч.г., 7 класс</t>
  </si>
  <si>
    <t>Протокол школьного этапа этапа всероссийской олимпиады школьников по литературе в 2025-2026 уч.г., 8 класс</t>
  </si>
  <si>
    <t>Протокол школьного этапа этапа всероссийской олимпиады школьников по литеруре в 2025-2026 уч.г., 9 класс</t>
  </si>
  <si>
    <t>Протокол школьного этапа этапа всероссийской олимпиады школьников по литературе в 2025-2026 уч.г., 10 класс</t>
  </si>
  <si>
    <t>Протокол школьного этапа этапа всероссийской олимпиады школьников по литературе в 2025-2026 уч.г., 11 класс</t>
  </si>
  <si>
    <t>Л-5-1</t>
  </si>
  <si>
    <t>Л-5-2</t>
  </si>
  <si>
    <t>6б</t>
  </si>
  <si>
    <t>5б</t>
  </si>
  <si>
    <t>7а</t>
  </si>
  <si>
    <t>7б</t>
  </si>
  <si>
    <t>7в</t>
  </si>
  <si>
    <t>8а</t>
  </si>
  <si>
    <t>8к</t>
  </si>
  <si>
    <t>9а</t>
  </si>
  <si>
    <t>9б</t>
  </si>
  <si>
    <t>9в</t>
  </si>
  <si>
    <t>11у</t>
  </si>
  <si>
    <t>11т</t>
  </si>
  <si>
    <t>МБОУ "СОШ №36"                   г. Чебоксары</t>
  </si>
  <si>
    <t>Л-11-1</t>
  </si>
  <si>
    <t>Л-11-2</t>
  </si>
  <si>
    <t>Л-11-3</t>
  </si>
  <si>
    <t>Л-11-4</t>
  </si>
  <si>
    <t>Л-10-1</t>
  </si>
  <si>
    <t>Л-10-2</t>
  </si>
  <si>
    <t>Л-10-3</t>
  </si>
  <si>
    <t>Л-10-4</t>
  </si>
  <si>
    <t>Л-10-5</t>
  </si>
  <si>
    <t>Л-10-6</t>
  </si>
  <si>
    <t>Л-10-7</t>
  </si>
  <si>
    <t>Л-10-8</t>
  </si>
  <si>
    <t>Л-9-1</t>
  </si>
  <si>
    <t>Л-9-2</t>
  </si>
  <si>
    <t>Л-9-3</t>
  </si>
  <si>
    <t>Л-9-4</t>
  </si>
  <si>
    <t>Л-9-5</t>
  </si>
  <si>
    <t>Л-9-6</t>
  </si>
  <si>
    <t>Л-9-7</t>
  </si>
  <si>
    <t>Л-9-8</t>
  </si>
  <si>
    <t>Л-9-9</t>
  </si>
  <si>
    <t>Л-8-1</t>
  </si>
  <si>
    <t>Л-8-2</t>
  </si>
  <si>
    <t>Л-8-3</t>
  </si>
  <si>
    <t>Л-8-4</t>
  </si>
  <si>
    <t>Л-8-5</t>
  </si>
  <si>
    <t>Л-7-1</t>
  </si>
  <si>
    <t>Л-7-3</t>
  </si>
  <si>
    <t>Л-7-5</t>
  </si>
  <si>
    <t>Л-7-6</t>
  </si>
  <si>
    <t>Л-7-7</t>
  </si>
  <si>
    <t>Л-7-2</t>
  </si>
  <si>
    <t>Л-7-8</t>
  </si>
  <si>
    <t>Л-7-4</t>
  </si>
  <si>
    <t>Л-6-1</t>
  </si>
  <si>
    <t>Л-6-2</t>
  </si>
  <si>
    <t>Л-6-3</t>
  </si>
  <si>
    <t>Л-6-4</t>
  </si>
  <si>
    <t>Л-6-5</t>
  </si>
  <si>
    <t>Л-6-6</t>
  </si>
  <si>
    <t>Л-6-7</t>
  </si>
  <si>
    <t>Л-6-8</t>
  </si>
  <si>
    <t>Л-6-9</t>
  </si>
  <si>
    <t>Л-6-10</t>
  </si>
  <si>
    <t>Л-6-11</t>
  </si>
  <si>
    <t>Л-6-12</t>
  </si>
  <si>
    <t>Л-6-13</t>
  </si>
  <si>
    <t>Л-6-14</t>
  </si>
  <si>
    <t>г.Чебоксары</t>
  </si>
  <si>
    <t>Результат (победитель/ призер/                                  участник)</t>
  </si>
  <si>
    <t>Задание 1</t>
  </si>
  <si>
    <t>Задание 2</t>
  </si>
  <si>
    <t>Задание 5</t>
  </si>
  <si>
    <t>Задание 6</t>
  </si>
  <si>
    <t>Задание 7</t>
  </si>
  <si>
    <t>Задание 8</t>
  </si>
  <si>
    <t>Задание 9</t>
  </si>
  <si>
    <t xml:space="preserve">призер </t>
  </si>
  <si>
    <t>участник</t>
  </si>
  <si>
    <r>
      <t xml:space="preserve">Дата проведения: </t>
    </r>
    <r>
      <rPr>
        <sz val="14"/>
        <rFont val="Times New Roman"/>
        <family val="1"/>
        <charset val="204"/>
      </rPr>
      <t>02.10.2025</t>
    </r>
  </si>
  <si>
    <t>Михайлова Инна Витальевна</t>
  </si>
  <si>
    <t>Задание 10</t>
  </si>
  <si>
    <t>Богданова Наталия Владимировна</t>
  </si>
  <si>
    <t>Беляева Ирина Андреевна</t>
  </si>
  <si>
    <t>победитель</t>
  </si>
  <si>
    <t>призер</t>
  </si>
  <si>
    <t>Викентьева Елена Анатольевна</t>
  </si>
  <si>
    <t>Задание 1.</t>
  </si>
  <si>
    <t>Задание 3.</t>
  </si>
  <si>
    <t>задание 1</t>
  </si>
  <si>
    <t>задание 2</t>
  </si>
  <si>
    <t>задание 3</t>
  </si>
  <si>
    <t>задание 4</t>
  </si>
  <si>
    <t>задание 5</t>
  </si>
  <si>
    <t>задание 6</t>
  </si>
  <si>
    <t>задание 7</t>
  </si>
  <si>
    <t>задание 8</t>
  </si>
  <si>
    <t>задание 9</t>
  </si>
  <si>
    <t>Луговникова Светлана Германовна, заместитель директора</t>
  </si>
  <si>
    <t>Михайлова Инна Витальевна, заместитель директора</t>
  </si>
  <si>
    <r>
      <t>Место проведения:</t>
    </r>
    <r>
      <rPr>
        <sz val="14"/>
        <rFont val="Times New Roman"/>
        <family val="1"/>
        <charset val="204"/>
      </rPr>
      <t xml:space="preserve"> МБОУ "СОШ №36" г.Чебоксары</t>
    </r>
  </si>
  <si>
    <r>
      <t xml:space="preserve">Председатель жюри: </t>
    </r>
    <r>
      <rPr>
        <sz val="14"/>
        <rFont val="Times New Roman"/>
        <family val="1"/>
        <charset val="204"/>
      </rPr>
      <t>Богданова Наталия Владимировн, учитель русского языка и литературы</t>
    </r>
  </si>
  <si>
    <r>
      <t xml:space="preserve">Члены жюри: </t>
    </r>
    <r>
      <rPr>
        <sz val="14"/>
        <rFont val="Times New Roman"/>
        <family val="1"/>
        <charset val="204"/>
      </rPr>
      <t>Беляева Ирина Андреевна,учитель русского языка и литературы</t>
    </r>
  </si>
  <si>
    <r>
      <t>Количество участников:</t>
    </r>
    <r>
      <rPr>
        <sz val="14"/>
        <rFont val="Times New Roman"/>
        <family val="1"/>
        <charset val="204"/>
      </rPr>
      <t xml:space="preserve"> 8</t>
    </r>
  </si>
  <si>
    <r>
      <t>Количество участников:</t>
    </r>
    <r>
      <rPr>
        <sz val="14"/>
        <rFont val="Times New Roman"/>
        <family val="1"/>
        <charset val="204"/>
      </rPr>
      <t xml:space="preserve"> 4</t>
    </r>
  </si>
  <si>
    <t>Богданова Н.В.</t>
  </si>
  <si>
    <t>Беляева И.А.</t>
  </si>
  <si>
    <t>Луговникова С.Г.</t>
  </si>
  <si>
    <t>Михайлова И.В.</t>
  </si>
  <si>
    <t>Викетоева Елена Анатольевна, учитель русского языка и литературы</t>
  </si>
  <si>
    <t>Викентьева Е.А.</t>
  </si>
  <si>
    <r>
      <t>Количество участников:</t>
    </r>
    <r>
      <rPr>
        <b/>
        <i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2</t>
    </r>
  </si>
  <si>
    <r>
      <t xml:space="preserve">Дата проведения: </t>
    </r>
    <r>
      <rPr>
        <sz val="12"/>
        <rFont val="Times New Roman"/>
        <family val="1"/>
        <charset val="204"/>
      </rPr>
      <t>02.10.2025</t>
    </r>
  </si>
  <si>
    <r>
      <t>Место проведения:</t>
    </r>
    <r>
      <rPr>
        <sz val="12"/>
        <rFont val="Times New Roman"/>
        <family val="1"/>
        <charset val="204"/>
      </rPr>
      <t xml:space="preserve"> МБОУ "СОШ №36" г.Чебоксары</t>
    </r>
  </si>
  <si>
    <r>
      <t xml:space="preserve">Председатель жюри: </t>
    </r>
    <r>
      <rPr>
        <sz val="12"/>
        <rFont val="Times New Roman"/>
        <family val="1"/>
        <charset val="204"/>
      </rPr>
      <t>Богданова Наталия Владимировн, учитель русского языка и литературы</t>
    </r>
  </si>
  <si>
    <r>
      <t xml:space="preserve">Члены жюри: </t>
    </r>
    <r>
      <rPr>
        <sz val="12"/>
        <rFont val="Times New Roman"/>
        <family val="1"/>
        <charset val="204"/>
      </rPr>
      <t>Беляева Ирина Андреевна,учитель русского языка и литературы</t>
    </r>
  </si>
  <si>
    <r>
      <t>Количество участников:</t>
    </r>
    <r>
      <rPr>
        <b/>
        <i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14</t>
    </r>
  </si>
  <si>
    <t>6а</t>
  </si>
  <si>
    <r>
      <t>Количество участников:</t>
    </r>
    <r>
      <rPr>
        <sz val="12"/>
        <rFont val="Times New Roman"/>
        <family val="1"/>
        <charset val="204"/>
      </rPr>
      <t xml:space="preserve"> 9</t>
    </r>
  </si>
  <si>
    <r>
      <t>Количество участников:</t>
    </r>
    <r>
      <rPr>
        <b/>
        <i/>
        <sz val="12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8</t>
    </r>
  </si>
  <si>
    <r>
      <t>Количество участников:</t>
    </r>
    <r>
      <rPr>
        <sz val="12"/>
        <rFont val="Times New Roman"/>
        <family val="1"/>
        <charset val="204"/>
      </rPr>
      <t xml:space="preserve"> 5</t>
    </r>
  </si>
  <si>
    <t>6в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</si>
</sst>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3" x14ac:knownFonts="1">
    <font>
      <sz val="9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 Cyr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0"/>
      <name val="Arial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Calibri"/>
      <family val="2"/>
      <scheme val="minor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1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27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7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7">
    <xf numFmtId="0" fontId="0" fillId="0" borderId="0"/>
    <xf numFmtId="0" fontId="1" fillId="0" borderId="0"/>
    <xf numFmtId="0" fontId="2" fillId="2" borderId="0" applyNumberFormat="0" applyBorder="0" applyAlignment="0" applyProtection="0"/>
    <xf numFmtId="0" fontId="2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3" borderId="0" applyNumberFormat="0" applyBorder="0" applyAlignment="0" applyProtection="0"/>
    <xf numFmtId="0" fontId="2" fillId="5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7" borderId="0" applyNumberFormat="0" applyBorder="0" applyAlignment="0" applyProtection="0"/>
    <xf numFmtId="0" fontId="2" fillId="9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19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2" borderId="0" applyNumberFormat="0" applyBorder="0" applyAlignment="0" applyProtection="0"/>
    <xf numFmtId="0" fontId="4" fillId="5" borderId="1" applyNumberFormat="0" applyAlignment="0" applyProtection="0"/>
    <xf numFmtId="0" fontId="5" fillId="12" borderId="2" applyNumberFormat="0" applyAlignment="0" applyProtection="0"/>
    <xf numFmtId="0" fontId="6" fillId="12" borderId="1" applyNumberFormat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9" fillId="0" borderId="0" applyNumberFormat="0" applyFill="0" applyBorder="0" applyAlignment="0" applyProtection="0"/>
    <xf numFmtId="0" fontId="10" fillId="0" borderId="6" applyNumberFormat="0" applyFill="0" applyAlignment="0" applyProtection="0"/>
    <xf numFmtId="0" fontId="11" fillId="23" borderId="7" applyNumberFormat="0" applyAlignment="0" applyProtection="0"/>
    <xf numFmtId="0" fontId="12" fillId="0" borderId="0" applyNumberFormat="0" applyFill="0" applyBorder="0" applyAlignment="0" applyProtection="0"/>
    <xf numFmtId="0" fontId="13" fillId="13" borderId="0" applyNumberFormat="0" applyBorder="0" applyAlignment="0" applyProtection="0"/>
    <xf numFmtId="0" fontId="14" fillId="0" borderId="0"/>
    <xf numFmtId="0" fontId="14" fillId="0" borderId="0"/>
    <xf numFmtId="0" fontId="17" fillId="0" borderId="0"/>
    <xf numFmtId="0" fontId="15" fillId="4" borderId="0" applyNumberFormat="0" applyBorder="0" applyAlignment="0" applyProtection="0"/>
    <xf numFmtId="0" fontId="1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  <xf numFmtId="0" fontId="20" fillId="6" borderId="0" applyNumberFormat="0" applyBorder="0" applyAlignment="0" applyProtection="0"/>
    <xf numFmtId="0" fontId="21" fillId="0" borderId="0"/>
  </cellStyleXfs>
  <cellXfs count="114">
    <xf numFmtId="0" fontId="0" fillId="0" borderId="0" xfId="0"/>
    <xf numFmtId="0" fontId="23" fillId="0" borderId="0" xfId="1" applyFont="1" applyAlignment="1">
      <alignment horizontal="left" wrapText="1"/>
    </xf>
    <xf numFmtId="0" fontId="22" fillId="0" borderId="0" xfId="1" applyFont="1" applyAlignment="1">
      <alignment horizontal="center"/>
    </xf>
    <xf numFmtId="0" fontId="23" fillId="0" borderId="0" xfId="1" applyFont="1" applyAlignment="1">
      <alignment horizontal="center"/>
    </xf>
    <xf numFmtId="0" fontId="24" fillId="0" borderId="10" xfId="0" applyFont="1" applyBorder="1" applyAlignment="1">
      <alignment horizontal="justify"/>
    </xf>
    <xf numFmtId="0" fontId="23" fillId="0" borderId="1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0" xfId="1" applyFont="1" applyAlignment="1"/>
    <xf numFmtId="0" fontId="22" fillId="0" borderId="13" xfId="1" applyFont="1" applyBorder="1" applyAlignment="1">
      <alignment horizontal="center" wrapText="1"/>
    </xf>
    <xf numFmtId="0" fontId="22" fillId="0" borderId="0" xfId="1" applyFont="1" applyAlignment="1"/>
    <xf numFmtId="0" fontId="23" fillId="0" borderId="0" xfId="0" applyFont="1" applyAlignment="1"/>
    <xf numFmtId="0" fontId="22" fillId="0" borderId="0" xfId="1" applyFont="1" applyAlignment="1">
      <alignment horizontal="center" wrapText="1"/>
    </xf>
    <xf numFmtId="0" fontId="22" fillId="0" borderId="0" xfId="1" applyFont="1" applyAlignment="1">
      <alignment horizontal="left" wrapText="1"/>
    </xf>
    <xf numFmtId="0" fontId="22" fillId="0" borderId="12" xfId="1" applyFont="1" applyBorder="1" applyAlignment="1">
      <alignment horizontal="center" wrapText="1"/>
    </xf>
    <xf numFmtId="0" fontId="22" fillId="0" borderId="16" xfId="1" applyFont="1" applyBorder="1" applyAlignment="1">
      <alignment horizontal="center" wrapText="1"/>
    </xf>
    <xf numFmtId="0" fontId="22" fillId="0" borderId="14" xfId="1" applyFont="1" applyBorder="1" applyAlignment="1">
      <alignment horizontal="center" wrapText="1"/>
    </xf>
    <xf numFmtId="0" fontId="22" fillId="0" borderId="15" xfId="1" applyFont="1" applyBorder="1" applyAlignment="1">
      <alignment horizontal="center" wrapText="1"/>
    </xf>
    <xf numFmtId="0" fontId="23" fillId="0" borderId="11" xfId="1" applyFont="1" applyBorder="1" applyAlignment="1">
      <alignment horizontal="center" wrapText="1"/>
    </xf>
    <xf numFmtId="0" fontId="23" fillId="0" borderId="10" xfId="1" applyFont="1" applyBorder="1" applyAlignment="1">
      <alignment horizontal="left" wrapText="1"/>
    </xf>
    <xf numFmtId="0" fontId="23" fillId="0" borderId="11" xfId="1" applyFont="1" applyBorder="1" applyAlignment="1">
      <alignment horizontal="left" wrapText="1"/>
    </xf>
    <xf numFmtId="0" fontId="23" fillId="0" borderId="10" xfId="1" applyFont="1" applyBorder="1" applyAlignment="1">
      <alignment horizontal="center" wrapText="1"/>
    </xf>
    <xf numFmtId="1" fontId="23" fillId="0" borderId="11" xfId="1" applyNumberFormat="1" applyFont="1" applyBorder="1" applyAlignment="1">
      <alignment horizontal="center" wrapText="1"/>
    </xf>
    <xf numFmtId="0" fontId="22" fillId="0" borderId="11" xfId="1" applyFont="1" applyBorder="1" applyAlignment="1">
      <alignment horizontal="center" wrapText="1"/>
    </xf>
    <xf numFmtId="0" fontId="23" fillId="0" borderId="10" xfId="0" applyFont="1" applyBorder="1" applyAlignment="1"/>
    <xf numFmtId="1" fontId="23" fillId="0" borderId="10" xfId="1" applyNumberFormat="1" applyFont="1" applyBorder="1" applyAlignment="1">
      <alignment horizontal="center" wrapText="1"/>
    </xf>
    <xf numFmtId="0" fontId="22" fillId="0" borderId="10" xfId="1" applyFont="1" applyBorder="1" applyAlignment="1">
      <alignment horizontal="center" wrapText="1"/>
    </xf>
    <xf numFmtId="0" fontId="23" fillId="0" borderId="10" xfId="0" applyFont="1" applyBorder="1" applyAlignment="1">
      <alignment horizontal="justify"/>
    </xf>
    <xf numFmtId="0" fontId="23" fillId="0" borderId="0" xfId="1" applyFont="1" applyAlignment="1">
      <alignment horizontal="center" wrapText="1"/>
    </xf>
    <xf numFmtId="1" fontId="23" fillId="0" borderId="0" xfId="1" applyNumberFormat="1" applyFont="1" applyAlignment="1">
      <alignment horizontal="center" wrapText="1"/>
    </xf>
    <xf numFmtId="0" fontId="22" fillId="0" borderId="0" xfId="1" applyFont="1" applyAlignment="1">
      <alignment horizontal="center" wrapText="1"/>
    </xf>
    <xf numFmtId="0" fontId="24" fillId="0" borderId="0" xfId="0" applyFont="1" applyAlignment="1"/>
    <xf numFmtId="0" fontId="25" fillId="0" borderId="0" xfId="1" applyFont="1" applyAlignment="1">
      <alignment wrapText="1"/>
    </xf>
    <xf numFmtId="0" fontId="24" fillId="0" borderId="0" xfId="1" applyFont="1" applyAlignment="1">
      <alignment wrapText="1"/>
    </xf>
    <xf numFmtId="0" fontId="24" fillId="0" borderId="0" xfId="1" applyFont="1" applyAlignment="1"/>
    <xf numFmtId="0" fontId="25" fillId="0" borderId="0" xfId="1" applyFont="1" applyAlignment="1"/>
    <xf numFmtId="0" fontId="23" fillId="0" borderId="11" xfId="1" applyFont="1" applyBorder="1" applyAlignment="1">
      <alignment wrapText="1"/>
    </xf>
    <xf numFmtId="1" fontId="24" fillId="0" borderId="0" xfId="1" applyNumberFormat="1" applyFont="1" applyAlignment="1">
      <alignment wrapText="1"/>
    </xf>
    <xf numFmtId="0" fontId="23" fillId="0" borderId="0" xfId="0" applyFont="1" applyBorder="1" applyAlignment="1">
      <alignment horizontal="center"/>
    </xf>
    <xf numFmtId="0" fontId="29" fillId="0" borderId="0" xfId="0" applyFont="1" applyAlignment="1"/>
    <xf numFmtId="0" fontId="28" fillId="0" borderId="0" xfId="1" applyFont="1" applyAlignment="1">
      <alignment horizontal="center" wrapText="1"/>
    </xf>
    <xf numFmtId="0" fontId="32" fillId="0" borderId="0" xfId="1" applyFont="1" applyAlignment="1"/>
    <xf numFmtId="0" fontId="31" fillId="0" borderId="0" xfId="1" applyFont="1" applyAlignment="1">
      <alignment horizontal="center"/>
    </xf>
    <xf numFmtId="0" fontId="31" fillId="0" borderId="12" xfId="1" applyFont="1" applyBorder="1" applyAlignment="1">
      <alignment horizontal="center" wrapText="1"/>
    </xf>
    <xf numFmtId="0" fontId="31" fillId="0" borderId="13" xfId="1" applyFont="1" applyBorder="1" applyAlignment="1">
      <alignment horizontal="center" wrapText="1"/>
    </xf>
    <xf numFmtId="0" fontId="31" fillId="0" borderId="14" xfId="1" applyFont="1" applyBorder="1" applyAlignment="1">
      <alignment horizontal="center" wrapText="1"/>
    </xf>
    <xf numFmtId="0" fontId="31" fillId="0" borderId="15" xfId="1" applyFont="1" applyBorder="1" applyAlignment="1">
      <alignment horizontal="center" wrapText="1"/>
    </xf>
    <xf numFmtId="0" fontId="32" fillId="0" borderId="11" xfId="1" applyFont="1" applyBorder="1" applyAlignment="1">
      <alignment horizontal="center" wrapText="1"/>
    </xf>
    <xf numFmtId="0" fontId="30" fillId="0" borderId="11" xfId="1" applyFont="1" applyBorder="1" applyAlignment="1">
      <alignment horizontal="left" wrapText="1"/>
    </xf>
    <xf numFmtId="0" fontId="30" fillId="0" borderId="11" xfId="1" applyFont="1" applyBorder="1" applyAlignment="1">
      <alignment horizontal="center" wrapText="1"/>
    </xf>
    <xf numFmtId="0" fontId="30" fillId="0" borderId="10" xfId="1" applyFont="1" applyBorder="1" applyAlignment="1">
      <alignment horizontal="center" wrapText="1"/>
    </xf>
    <xf numFmtId="0" fontId="32" fillId="0" borderId="11" xfId="1" applyFont="1" applyBorder="1" applyAlignment="1">
      <alignment horizontal="left" wrapText="1"/>
    </xf>
    <xf numFmtId="1" fontId="32" fillId="0" borderId="11" xfId="1" applyNumberFormat="1" applyFont="1" applyBorder="1" applyAlignment="1">
      <alignment horizontal="center" wrapText="1"/>
    </xf>
    <xf numFmtId="0" fontId="31" fillId="0" borderId="11" xfId="1" applyFont="1" applyBorder="1" applyAlignment="1">
      <alignment horizontal="center" wrapText="1"/>
    </xf>
    <xf numFmtId="0" fontId="32" fillId="0" borderId="10" xfId="1" applyFont="1" applyBorder="1" applyAlignment="1">
      <alignment horizontal="center" wrapText="1"/>
    </xf>
    <xf numFmtId="1" fontId="32" fillId="0" borderId="10" xfId="1" applyNumberFormat="1" applyFont="1" applyBorder="1" applyAlignment="1">
      <alignment horizontal="center" wrapText="1"/>
    </xf>
    <xf numFmtId="0" fontId="32" fillId="0" borderId="0" xfId="1" applyFont="1" applyAlignment="1">
      <alignment horizontal="left" wrapText="1"/>
    </xf>
    <xf numFmtId="0" fontId="31" fillId="0" borderId="0" xfId="1" applyFont="1" applyAlignment="1">
      <alignment horizontal="left" wrapText="1"/>
    </xf>
    <xf numFmtId="0" fontId="32" fillId="0" borderId="0" xfId="1" applyFont="1" applyAlignment="1">
      <alignment horizontal="center" wrapText="1"/>
    </xf>
    <xf numFmtId="1" fontId="32" fillId="0" borderId="0" xfId="1" applyNumberFormat="1" applyFont="1" applyAlignment="1">
      <alignment horizontal="center" wrapText="1"/>
    </xf>
    <xf numFmtId="1" fontId="31" fillId="0" borderId="0" xfId="1" applyNumberFormat="1" applyFont="1" applyAlignment="1">
      <alignment horizontal="center" wrapText="1"/>
    </xf>
    <xf numFmtId="0" fontId="31" fillId="0" borderId="0" xfId="1" applyFont="1" applyAlignment="1">
      <alignment horizontal="center" wrapText="1"/>
    </xf>
    <xf numFmtId="0" fontId="31" fillId="0" borderId="0" xfId="1" applyFont="1" applyAlignment="1"/>
    <xf numFmtId="1" fontId="23" fillId="0" borderId="18" xfId="1" applyNumberFormat="1" applyFont="1" applyBorder="1" applyAlignment="1">
      <alignment horizontal="center" wrapText="1"/>
    </xf>
    <xf numFmtId="1" fontId="23" fillId="0" borderId="19" xfId="1" applyNumberFormat="1" applyFont="1" applyBorder="1" applyAlignment="1">
      <alignment horizontal="center" wrapText="1"/>
    </xf>
    <xf numFmtId="1" fontId="22" fillId="0" borderId="0" xfId="1" applyNumberFormat="1" applyFont="1" applyAlignment="1">
      <alignment horizontal="center" wrapText="1"/>
    </xf>
    <xf numFmtId="1" fontId="23" fillId="0" borderId="11" xfId="1" applyNumberFormat="1" applyFont="1" applyBorder="1" applyAlignment="1">
      <alignment wrapText="1"/>
    </xf>
    <xf numFmtId="1" fontId="23" fillId="0" borderId="18" xfId="1" applyNumberFormat="1" applyFont="1" applyBorder="1" applyAlignment="1">
      <alignment wrapText="1"/>
    </xf>
    <xf numFmtId="0" fontId="23" fillId="0" borderId="10" xfId="1" applyFont="1" applyBorder="1" applyAlignment="1">
      <alignment wrapText="1"/>
    </xf>
    <xf numFmtId="1" fontId="23" fillId="0" borderId="10" xfId="1" applyNumberFormat="1" applyFont="1" applyBorder="1" applyAlignment="1">
      <alignment wrapText="1"/>
    </xf>
    <xf numFmtId="1" fontId="23" fillId="0" borderId="19" xfId="1" applyNumberFormat="1" applyFont="1" applyBorder="1" applyAlignment="1">
      <alignment wrapText="1"/>
    </xf>
    <xf numFmtId="0" fontId="24" fillId="0" borderId="20" xfId="1" applyFont="1" applyBorder="1" applyAlignment="1">
      <alignment wrapText="1"/>
    </xf>
    <xf numFmtId="0" fontId="24" fillId="0" borderId="0" xfId="1" applyFont="1" applyBorder="1" applyAlignment="1">
      <alignment wrapText="1"/>
    </xf>
    <xf numFmtId="0" fontId="24" fillId="0" borderId="20" xfId="1" applyFont="1" applyBorder="1" applyAlignment="1"/>
    <xf numFmtId="0" fontId="25" fillId="0" borderId="20" xfId="1" applyFont="1" applyBorder="1" applyAlignment="1"/>
    <xf numFmtId="0" fontId="22" fillId="0" borderId="0" xfId="1" applyFont="1" applyAlignment="1">
      <alignment wrapText="1"/>
    </xf>
    <xf numFmtId="0" fontId="22" fillId="0" borderId="0" xfId="1" applyFont="1" applyAlignment="1"/>
    <xf numFmtId="0" fontId="23" fillId="0" borderId="0" xfId="1" applyFont="1" applyAlignment="1">
      <alignment wrapText="1"/>
    </xf>
    <xf numFmtId="0" fontId="23" fillId="0" borderId="0" xfId="1" applyFont="1" applyAlignment="1">
      <alignment horizontal="left" wrapText="1"/>
    </xf>
    <xf numFmtId="0" fontId="23" fillId="0" borderId="0" xfId="1" applyFont="1" applyAlignment="1">
      <alignment wrapText="1"/>
    </xf>
    <xf numFmtId="0" fontId="22" fillId="0" borderId="12" xfId="1" applyFont="1" applyBorder="1" applyAlignment="1">
      <alignment wrapText="1"/>
    </xf>
    <xf numFmtId="0" fontId="22" fillId="0" borderId="13" xfId="1" applyFont="1" applyBorder="1" applyAlignment="1">
      <alignment wrapText="1"/>
    </xf>
    <xf numFmtId="0" fontId="22" fillId="0" borderId="14" xfId="1" applyFont="1" applyBorder="1" applyAlignment="1">
      <alignment wrapText="1"/>
    </xf>
    <xf numFmtId="0" fontId="22" fillId="0" borderId="15" xfId="1" applyFont="1" applyBorder="1" applyAlignment="1">
      <alignment wrapText="1"/>
    </xf>
    <xf numFmtId="0" fontId="22" fillId="0" borderId="17" xfId="0" applyFont="1" applyBorder="1" applyAlignment="1"/>
    <xf numFmtId="0" fontId="23" fillId="0" borderId="11" xfId="0" applyFont="1" applyBorder="1" applyAlignment="1"/>
    <xf numFmtId="0" fontId="22" fillId="0" borderId="10" xfId="1" applyFont="1" applyBorder="1" applyAlignment="1">
      <alignment wrapText="1"/>
    </xf>
    <xf numFmtId="1" fontId="23" fillId="0" borderId="0" xfId="1" applyNumberFormat="1" applyFont="1" applyAlignment="1">
      <alignment wrapText="1"/>
    </xf>
    <xf numFmtId="1" fontId="22" fillId="0" borderId="0" xfId="1" applyNumberFormat="1" applyFont="1" applyAlignment="1">
      <alignment wrapText="1"/>
    </xf>
    <xf numFmtId="0" fontId="23" fillId="0" borderId="20" xfId="1" applyFont="1" applyBorder="1" applyAlignment="1">
      <alignment wrapText="1"/>
    </xf>
    <xf numFmtId="0" fontId="23" fillId="0" borderId="0" xfId="1" applyFont="1" applyBorder="1" applyAlignment="1">
      <alignment wrapText="1"/>
    </xf>
    <xf numFmtId="0" fontId="23" fillId="0" borderId="20" xfId="1" applyFont="1" applyBorder="1" applyAlignment="1"/>
    <xf numFmtId="0" fontId="22" fillId="0" borderId="20" xfId="1" applyFont="1" applyBorder="1" applyAlignment="1"/>
    <xf numFmtId="0" fontId="23" fillId="0" borderId="18" xfId="1" applyFont="1" applyBorder="1" applyAlignment="1">
      <alignment horizontal="left" wrapText="1"/>
    </xf>
    <xf numFmtId="0" fontId="23" fillId="0" borderId="21" xfId="1" applyFont="1" applyBorder="1" applyAlignment="1">
      <alignment horizontal="center" wrapText="1"/>
    </xf>
    <xf numFmtId="0" fontId="23" fillId="0" borderId="22" xfId="1" applyFont="1" applyBorder="1" applyAlignment="1">
      <alignment horizontal="center" wrapText="1"/>
    </xf>
    <xf numFmtId="0" fontId="22" fillId="0" borderId="23" xfId="1" applyFont="1" applyBorder="1" applyAlignment="1">
      <alignment horizontal="center" wrapText="1"/>
    </xf>
    <xf numFmtId="0" fontId="24" fillId="0" borderId="11" xfId="0" applyFont="1" applyBorder="1" applyAlignment="1">
      <alignment horizontal="justify"/>
    </xf>
    <xf numFmtId="1" fontId="22" fillId="0" borderId="0" xfId="1" applyNumberFormat="1" applyFont="1" applyBorder="1" applyAlignment="1">
      <alignment horizontal="center" wrapText="1"/>
    </xf>
    <xf numFmtId="0" fontId="23" fillId="0" borderId="11" xfId="0" applyFont="1" applyBorder="1" applyAlignment="1">
      <alignment horizontal="justify"/>
    </xf>
    <xf numFmtId="164" fontId="23" fillId="0" borderId="0" xfId="1" applyNumberFormat="1" applyFont="1" applyAlignment="1">
      <alignment wrapText="1"/>
    </xf>
    <xf numFmtId="164" fontId="22" fillId="0" borderId="0" xfId="1" applyNumberFormat="1" applyFont="1" applyAlignment="1">
      <alignment horizontal="center" wrapText="1"/>
    </xf>
    <xf numFmtId="1" fontId="23" fillId="0" borderId="0" xfId="0" applyNumberFormat="1" applyFont="1" applyAlignment="1"/>
    <xf numFmtId="0" fontId="23" fillId="0" borderId="0" xfId="1" applyFont="1" applyAlignment="1">
      <alignment wrapText="1"/>
    </xf>
    <xf numFmtId="0" fontId="27" fillId="0" borderId="0" xfId="1" applyFont="1" applyAlignment="1">
      <alignment wrapText="1"/>
    </xf>
    <xf numFmtId="0" fontId="22" fillId="0" borderId="0" xfId="1" applyFont="1" applyAlignment="1">
      <alignment wrapText="1"/>
    </xf>
    <xf numFmtId="0" fontId="22" fillId="0" borderId="0" xfId="1" applyFont="1" applyAlignment="1"/>
    <xf numFmtId="0" fontId="23" fillId="0" borderId="0" xfId="1" applyFont="1" applyAlignment="1">
      <alignment horizontal="left" wrapText="1"/>
    </xf>
    <xf numFmtId="0" fontId="22" fillId="0" borderId="0" xfId="1" applyFont="1" applyAlignment="1">
      <alignment horizontal="center" wrapText="1"/>
    </xf>
    <xf numFmtId="0" fontId="24" fillId="0" borderId="0" xfId="1" applyFont="1" applyAlignment="1">
      <alignment wrapText="1"/>
    </xf>
    <xf numFmtId="0" fontId="26" fillId="0" borderId="0" xfId="1" applyFont="1" applyAlignment="1">
      <alignment wrapText="1"/>
    </xf>
    <xf numFmtId="0" fontId="28" fillId="0" borderId="0" xfId="1" applyFont="1" applyAlignment="1">
      <alignment horizontal="center" wrapText="1"/>
    </xf>
    <xf numFmtId="0" fontId="25" fillId="0" borderId="0" xfId="1" applyFont="1" applyAlignment="1"/>
    <xf numFmtId="0" fontId="25" fillId="0" borderId="0" xfId="1" applyFont="1" applyAlignment="1">
      <alignment wrapText="1"/>
    </xf>
    <xf numFmtId="0" fontId="24" fillId="0" borderId="0" xfId="1" applyFont="1" applyAlignment="1">
      <alignment horizontal="left" wrapText="1"/>
    </xf>
  </cellXfs>
  <cellStyles count="47">
    <cellStyle name="20% - Акцент1 2" xfId="2"/>
    <cellStyle name="20% - Акцент2 2" xfId="3"/>
    <cellStyle name="20% - Акцент3 2" xfId="4"/>
    <cellStyle name="20% - Акцент4 2" xfId="5"/>
    <cellStyle name="20% - Акцент5 2" xfId="6"/>
    <cellStyle name="20% - Акцент6 2" xfId="7"/>
    <cellStyle name="40% - Акцент1 2" xfId="8"/>
    <cellStyle name="40% - Акцент2 2" xfId="9"/>
    <cellStyle name="40% - Акцент3 2" xfId="10"/>
    <cellStyle name="40% - Акцент4 2" xfId="11"/>
    <cellStyle name="40% - Акцент5 2" xfId="12"/>
    <cellStyle name="40% - Акцент6 2" xfId="13"/>
    <cellStyle name="60% - Акцент1 2" xfId="14"/>
    <cellStyle name="60% - Акцент2 2" xfId="15"/>
    <cellStyle name="60% - Акцент3 2" xfId="16"/>
    <cellStyle name="60% - Акцент4 2" xfId="17"/>
    <cellStyle name="60% - Акцент5 2" xfId="18"/>
    <cellStyle name="60% - Акцент6 2" xfId="19"/>
    <cellStyle name="Акцент1 2" xfId="20"/>
    <cellStyle name="Акцент2 2" xfId="21"/>
    <cellStyle name="Акцент3 2" xfId="22"/>
    <cellStyle name="Акцент4 2" xfId="23"/>
    <cellStyle name="Акцент5 2" xfId="24"/>
    <cellStyle name="Акцент6 2" xfId="25"/>
    <cellStyle name="Ввод  2" xfId="26"/>
    <cellStyle name="Вывод 2" xfId="27"/>
    <cellStyle name="Вычисление 2" xfId="28"/>
    <cellStyle name="Заголовок 1 2" xfId="29"/>
    <cellStyle name="Заголовок 2 2" xfId="30"/>
    <cellStyle name="Заголовок 3 2" xfId="31"/>
    <cellStyle name="Заголовок 4 2" xfId="32"/>
    <cellStyle name="Итог 2" xfId="33"/>
    <cellStyle name="Контрольная ячейка 2" xfId="34"/>
    <cellStyle name="Название 2" xfId="35"/>
    <cellStyle name="Нейтральный 2" xfId="36"/>
    <cellStyle name="Обычный" xfId="0" builtinId="0"/>
    <cellStyle name="Обычный 2" xfId="37"/>
    <cellStyle name="Обычный 3" xfId="38"/>
    <cellStyle name="Обычный 4" xfId="1"/>
    <cellStyle name="Обычный 5" xfId="46"/>
    <cellStyle name="Обычный 7 4" xfId="39"/>
    <cellStyle name="Плохой 2" xfId="40"/>
    <cellStyle name="Пояснение 2" xfId="41"/>
    <cellStyle name="Примечание 2" xfId="42"/>
    <cellStyle name="Связанная ячейка 2" xfId="43"/>
    <cellStyle name="Текст предупреждения 2" xfId="44"/>
    <cellStyle name="Хороший 2" xfId="4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29"/>
  <sheetViews>
    <sheetView view="pageBreakPreview" zoomScale="60" zoomScaleNormal="66" workbookViewId="0">
      <selection activeCell="C15" sqref="C15:C16"/>
    </sheetView>
  </sheetViews>
  <sheetFormatPr defaultColWidth="9.1640625" defaultRowHeight="15.75" x14ac:dyDescent="0.25"/>
  <cols>
    <col min="1" max="1" width="7.1640625" style="10" customWidth="1"/>
    <col min="2" max="2" width="12.5" style="10" customWidth="1"/>
    <col min="3" max="3" width="46.83203125" style="10" bestFit="1" customWidth="1"/>
    <col min="4" max="4" width="17" style="10" bestFit="1" customWidth="1"/>
    <col min="5" max="5" width="32.6640625" style="10" customWidth="1"/>
    <col min="6" max="6" width="16.33203125" style="10" customWidth="1"/>
    <col min="7" max="7" width="15.5" style="10" customWidth="1"/>
    <col min="8" max="8" width="37.5" style="10" bestFit="1" customWidth="1"/>
    <col min="9" max="17" width="14.33203125" style="10" bestFit="1" customWidth="1"/>
    <col min="18" max="18" width="16" style="10" bestFit="1" customWidth="1"/>
    <col min="19" max="19" width="19.83203125" style="10" customWidth="1"/>
    <col min="20" max="20" width="23.1640625" style="10" customWidth="1"/>
    <col min="21" max="21" width="19.83203125" style="10" customWidth="1"/>
    <col min="22" max="16384" width="9.1640625" style="10"/>
  </cols>
  <sheetData>
    <row r="3" spans="1:21" x14ac:dyDescent="0.25">
      <c r="A3" s="104" t="s">
        <v>17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</row>
    <row r="4" spans="1:21" x14ac:dyDescent="0.25">
      <c r="A4" s="74"/>
      <c r="B4" s="74"/>
      <c r="C4" s="74"/>
      <c r="D4" s="74"/>
      <c r="E4" s="74"/>
      <c r="F4" s="74"/>
      <c r="G4" s="74"/>
      <c r="H4" s="74"/>
      <c r="I4" s="74"/>
      <c r="J4" s="74"/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</row>
    <row r="5" spans="1:21" x14ac:dyDescent="0.25">
      <c r="A5" s="105" t="s">
        <v>130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</row>
    <row r="6" spans="1:21" x14ac:dyDescent="0.25">
      <c r="A6" s="105" t="s">
        <v>131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</row>
    <row r="7" spans="1:21" x14ac:dyDescent="0.25">
      <c r="A7" s="105" t="s">
        <v>132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8" spans="1:21" x14ac:dyDescent="0.25">
      <c r="A8" s="104" t="s">
        <v>133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1" x14ac:dyDescent="0.25">
      <c r="A9" s="104" t="s">
        <v>134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/>
      <c r="N9" s="74"/>
      <c r="O9" s="74"/>
      <c r="P9" s="74"/>
      <c r="Q9" s="74"/>
      <c r="R9" s="76"/>
      <c r="S9" s="76"/>
      <c r="T9" s="76"/>
      <c r="U9" s="76"/>
    </row>
    <row r="10" spans="1:21" x14ac:dyDescent="0.25">
      <c r="A10" s="106" t="s">
        <v>128</v>
      </c>
      <c r="B10" s="106"/>
      <c r="C10" s="106"/>
      <c r="D10" s="106"/>
      <c r="E10" s="106"/>
      <c r="F10" s="106"/>
      <c r="G10" s="106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6"/>
      <c r="S10" s="76"/>
      <c r="T10" s="76"/>
      <c r="U10" s="76"/>
    </row>
    <row r="11" spans="1:21" x14ac:dyDescent="0.25">
      <c r="A11" s="102" t="s">
        <v>117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1" x14ac:dyDescent="0.25">
      <c r="A12" s="102" t="s">
        <v>118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</row>
    <row r="13" spans="1:21" ht="16.5" thickBot="1" x14ac:dyDescent="0.3">
      <c r="A13" s="7"/>
      <c r="B13" s="7"/>
      <c r="C13" s="7"/>
      <c r="D13" s="9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63.75" thickBot="1" x14ac:dyDescent="0.3">
      <c r="A14" s="79" t="s">
        <v>0</v>
      </c>
      <c r="B14" s="80" t="s">
        <v>1</v>
      </c>
      <c r="C14" s="79" t="s">
        <v>2</v>
      </c>
      <c r="D14" s="80" t="s">
        <v>13</v>
      </c>
      <c r="E14" s="79" t="s">
        <v>3</v>
      </c>
      <c r="F14" s="81" t="s">
        <v>15</v>
      </c>
      <c r="G14" s="81" t="s">
        <v>16</v>
      </c>
      <c r="H14" s="79" t="s">
        <v>4</v>
      </c>
      <c r="I14" s="82" t="s">
        <v>89</v>
      </c>
      <c r="J14" s="79" t="s">
        <v>90</v>
      </c>
      <c r="K14" s="79" t="s">
        <v>10</v>
      </c>
      <c r="L14" s="81" t="s">
        <v>11</v>
      </c>
      <c r="M14" s="81" t="s">
        <v>91</v>
      </c>
      <c r="N14" s="80" t="s">
        <v>92</v>
      </c>
      <c r="O14" s="83" t="s">
        <v>93</v>
      </c>
      <c r="P14" s="83" t="s">
        <v>94</v>
      </c>
      <c r="Q14" s="83" t="s">
        <v>95</v>
      </c>
      <c r="R14" s="79" t="s">
        <v>5</v>
      </c>
      <c r="S14" s="79" t="s">
        <v>6</v>
      </c>
      <c r="T14" s="79" t="s">
        <v>7</v>
      </c>
      <c r="U14" s="79" t="s">
        <v>88</v>
      </c>
    </row>
    <row r="15" spans="1:21" ht="31.5" x14ac:dyDescent="0.25">
      <c r="A15" s="67">
        <v>1</v>
      </c>
      <c r="B15" s="67" t="s">
        <v>25</v>
      </c>
      <c r="C15" s="67"/>
      <c r="D15" s="67" t="s">
        <v>87</v>
      </c>
      <c r="E15" s="35" t="s">
        <v>38</v>
      </c>
      <c r="F15" s="20" t="s">
        <v>27</v>
      </c>
      <c r="G15" s="20">
        <v>5</v>
      </c>
      <c r="H15" s="67" t="s">
        <v>99</v>
      </c>
      <c r="I15" s="35">
        <v>1</v>
      </c>
      <c r="J15" s="35">
        <v>3</v>
      </c>
      <c r="K15" s="35">
        <v>0</v>
      </c>
      <c r="L15" s="65">
        <v>4</v>
      </c>
      <c r="M15" s="65">
        <v>2</v>
      </c>
      <c r="N15" s="66">
        <v>4</v>
      </c>
      <c r="O15" s="84">
        <v>3</v>
      </c>
      <c r="P15" s="84">
        <v>0</v>
      </c>
      <c r="Q15" s="84">
        <v>13</v>
      </c>
      <c r="R15" s="24">
        <f>SUM(I15:Q15)</f>
        <v>30</v>
      </c>
      <c r="S15" s="24">
        <v>58</v>
      </c>
      <c r="T15" s="24">
        <f>(R15/S15)*100</f>
        <v>51.724137931034484</v>
      </c>
      <c r="U15" s="85" t="s">
        <v>96</v>
      </c>
    </row>
    <row r="16" spans="1:21" ht="31.5" x14ac:dyDescent="0.25">
      <c r="A16" s="67">
        <v>2</v>
      </c>
      <c r="B16" s="67" t="s">
        <v>24</v>
      </c>
      <c r="C16" s="67"/>
      <c r="D16" s="67" t="s">
        <v>87</v>
      </c>
      <c r="E16" s="35" t="s">
        <v>38</v>
      </c>
      <c r="F16" s="20" t="s">
        <v>27</v>
      </c>
      <c r="G16" s="20">
        <v>5</v>
      </c>
      <c r="H16" s="67" t="s">
        <v>99</v>
      </c>
      <c r="I16" s="67">
        <v>1</v>
      </c>
      <c r="J16" s="67">
        <v>6</v>
      </c>
      <c r="K16" s="67">
        <v>1</v>
      </c>
      <c r="L16" s="68">
        <v>0</v>
      </c>
      <c r="M16" s="68">
        <v>0</v>
      </c>
      <c r="N16" s="69">
        <v>3</v>
      </c>
      <c r="O16" s="23">
        <v>2</v>
      </c>
      <c r="P16" s="23">
        <v>0</v>
      </c>
      <c r="Q16" s="23">
        <v>13</v>
      </c>
      <c r="R16" s="24">
        <f>SUM(I16:Q16)</f>
        <v>26</v>
      </c>
      <c r="S16" s="24">
        <v>58</v>
      </c>
      <c r="T16" s="24">
        <f>(R16/S16)*100</f>
        <v>44.827586206896555</v>
      </c>
      <c r="U16" s="67" t="s">
        <v>97</v>
      </c>
    </row>
    <row r="17" spans="1:21" x14ac:dyDescent="0.25">
      <c r="A17" s="76"/>
      <c r="B17" s="74"/>
      <c r="C17" s="76"/>
      <c r="D17" s="76"/>
      <c r="E17" s="76"/>
      <c r="F17" s="76"/>
      <c r="G17" s="76"/>
      <c r="H17" s="76"/>
      <c r="I17" s="76"/>
      <c r="J17" s="76"/>
      <c r="K17" s="76"/>
      <c r="L17" s="86"/>
      <c r="M17" s="86"/>
      <c r="N17" s="86"/>
      <c r="O17" s="86"/>
      <c r="P17" s="86"/>
      <c r="Q17" s="86"/>
      <c r="R17" s="87"/>
      <c r="S17" s="87"/>
      <c r="T17" s="87"/>
      <c r="U17" s="74"/>
    </row>
    <row r="18" spans="1:21" x14ac:dyDescent="0.25">
      <c r="A18" s="76"/>
      <c r="B18" s="9" t="s">
        <v>8</v>
      </c>
      <c r="C18" s="76"/>
      <c r="D18" s="88"/>
      <c r="E18" s="76" t="s">
        <v>124</v>
      </c>
      <c r="F18" s="76"/>
      <c r="G18" s="76"/>
      <c r="I18" s="76"/>
      <c r="J18" s="76"/>
      <c r="K18" s="76"/>
      <c r="L18" s="86"/>
      <c r="M18" s="86"/>
      <c r="N18" s="86"/>
      <c r="O18" s="86"/>
      <c r="P18" s="86"/>
      <c r="Q18" s="86"/>
      <c r="R18" s="86"/>
      <c r="S18" s="86"/>
      <c r="T18" s="86"/>
      <c r="U18" s="76"/>
    </row>
    <row r="19" spans="1:21" x14ac:dyDescent="0.25">
      <c r="A19" s="76"/>
      <c r="B19" s="9"/>
      <c r="C19" s="76"/>
      <c r="D19" s="89"/>
      <c r="E19" s="76"/>
      <c r="F19" s="76"/>
      <c r="G19" s="76"/>
      <c r="I19" s="76"/>
      <c r="J19" s="76"/>
      <c r="K19" s="76"/>
      <c r="L19" s="86"/>
      <c r="M19" s="86"/>
      <c r="N19" s="86"/>
      <c r="O19" s="86"/>
      <c r="P19" s="86"/>
      <c r="Q19" s="86"/>
      <c r="R19" s="86"/>
      <c r="S19" s="86"/>
      <c r="T19" s="86"/>
      <c r="U19" s="76"/>
    </row>
    <row r="20" spans="1:21" x14ac:dyDescent="0.25">
      <c r="B20" s="9" t="s">
        <v>9</v>
      </c>
      <c r="C20" s="7"/>
      <c r="D20" s="90"/>
      <c r="E20" s="7" t="s">
        <v>125</v>
      </c>
      <c r="F20" s="7"/>
      <c r="G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</row>
    <row r="21" spans="1:21" x14ac:dyDescent="0.25">
      <c r="B21" s="9"/>
      <c r="C21" s="9"/>
      <c r="D21" s="76"/>
      <c r="E21" s="9"/>
      <c r="F21" s="9"/>
      <c r="G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</row>
    <row r="22" spans="1:21" x14ac:dyDescent="0.25">
      <c r="B22" s="9"/>
      <c r="C22" s="9"/>
      <c r="D22" s="88"/>
      <c r="E22" s="10" t="s">
        <v>129</v>
      </c>
      <c r="F22" s="9"/>
      <c r="G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</row>
    <row r="23" spans="1:21" x14ac:dyDescent="0.25">
      <c r="B23" s="9"/>
      <c r="C23" s="9"/>
      <c r="D23" s="76"/>
      <c r="F23" s="9"/>
      <c r="G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</row>
    <row r="24" spans="1:21" x14ac:dyDescent="0.25">
      <c r="B24" s="9"/>
      <c r="C24" s="9"/>
      <c r="D24" s="88"/>
      <c r="E24" s="7" t="s">
        <v>126</v>
      </c>
      <c r="F24" s="9"/>
      <c r="G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</row>
    <row r="25" spans="1:21" x14ac:dyDescent="0.25">
      <c r="B25" s="9"/>
      <c r="C25" s="9"/>
      <c r="D25" s="9"/>
      <c r="E25" s="7"/>
      <c r="F25" s="9"/>
      <c r="G25" s="9"/>
      <c r="H25" s="76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</row>
    <row r="26" spans="1:21" x14ac:dyDescent="0.25">
      <c r="B26" s="9"/>
      <c r="C26" s="9"/>
      <c r="D26" s="91"/>
      <c r="E26" s="7" t="s">
        <v>127</v>
      </c>
      <c r="F26" s="9"/>
      <c r="G26" s="9"/>
      <c r="H26" s="76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</row>
    <row r="27" spans="1:21" x14ac:dyDescent="0.25">
      <c r="B27" s="9"/>
      <c r="C27" s="9"/>
      <c r="D27" s="9"/>
      <c r="E27" s="9"/>
      <c r="F27" s="9"/>
      <c r="G27" s="9"/>
      <c r="H27" s="76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</row>
    <row r="28" spans="1:21" x14ac:dyDescent="0.25">
      <c r="B28" s="9"/>
      <c r="C28" s="9"/>
      <c r="D28" s="9"/>
      <c r="E28" s="9"/>
      <c r="F28" s="9"/>
      <c r="G28" s="9"/>
      <c r="H28" s="76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x14ac:dyDescent="0.25">
      <c r="B29" s="9"/>
      <c r="C29" s="9"/>
      <c r="D29" s="9"/>
      <c r="E29" s="9"/>
      <c r="F29" s="9"/>
      <c r="G29" s="9"/>
      <c r="H29" s="76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</sheetData>
  <sortState ref="A16:U17">
    <sortCondition descending="1" ref="T16"/>
  </sortState>
  <mergeCells count="9">
    <mergeCell ref="A11:U11"/>
    <mergeCell ref="A12:U12"/>
    <mergeCell ref="A3:U3"/>
    <mergeCell ref="A5:U5"/>
    <mergeCell ref="A6:U6"/>
    <mergeCell ref="A7:U7"/>
    <mergeCell ref="A8:U8"/>
    <mergeCell ref="A9:L9"/>
    <mergeCell ref="A10:G10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V39"/>
  <sheetViews>
    <sheetView view="pageBreakPreview" topLeftCell="A4" zoomScale="60" zoomScaleNormal="60" workbookViewId="0">
      <selection activeCell="C14" sqref="C14:C27"/>
    </sheetView>
  </sheetViews>
  <sheetFormatPr defaultColWidth="9.1640625" defaultRowHeight="15.75" x14ac:dyDescent="0.25"/>
  <cols>
    <col min="1" max="1" width="7.1640625" style="10" customWidth="1"/>
    <col min="2" max="2" width="11.83203125" style="10" customWidth="1"/>
    <col min="3" max="3" width="48.83203125" style="10" bestFit="1" customWidth="1"/>
    <col min="4" max="4" width="20.83203125" style="10" customWidth="1"/>
    <col min="5" max="5" width="27.1640625" style="10" customWidth="1"/>
    <col min="6" max="6" width="14.6640625" style="6" bestFit="1" customWidth="1"/>
    <col min="7" max="7" width="15.1640625" style="10" bestFit="1" customWidth="1"/>
    <col min="8" max="8" width="24.83203125" style="10" customWidth="1"/>
    <col min="9" max="12" width="16.5" style="10" bestFit="1" customWidth="1"/>
    <col min="13" max="17" width="14.1640625" style="10" bestFit="1" customWidth="1"/>
    <col min="18" max="18" width="15.33203125" style="10" bestFit="1" customWidth="1"/>
    <col min="19" max="19" width="13.6640625" style="10" bestFit="1" customWidth="1"/>
    <col min="20" max="20" width="22.5" style="10" customWidth="1"/>
    <col min="21" max="21" width="24.5" style="10" customWidth="1"/>
    <col min="22" max="22" width="17.33203125" style="10" customWidth="1"/>
    <col min="23" max="16384" width="9.1640625" style="10"/>
  </cols>
  <sheetData>
    <row r="3" spans="1:22" x14ac:dyDescent="0.25">
      <c r="A3" s="107" t="s">
        <v>18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</row>
    <row r="4" spans="1:22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</row>
    <row r="5" spans="1:22" x14ac:dyDescent="0.25">
      <c r="A5" s="105" t="s">
        <v>135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</row>
    <row r="6" spans="1:22" x14ac:dyDescent="0.25">
      <c r="A6" s="105" t="s">
        <v>131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</row>
    <row r="7" spans="1:22" x14ac:dyDescent="0.25">
      <c r="A7" s="105" t="s">
        <v>132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8" spans="1:22" x14ac:dyDescent="0.25">
      <c r="A8" s="104" t="s">
        <v>133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2" x14ac:dyDescent="0.25">
      <c r="A9" s="104" t="s">
        <v>134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/>
      <c r="N9" s="74"/>
      <c r="O9" s="74"/>
      <c r="P9" s="74"/>
      <c r="Q9" s="74"/>
      <c r="R9" s="76"/>
      <c r="S9" s="76"/>
      <c r="T9" s="76"/>
      <c r="U9" s="76"/>
    </row>
    <row r="10" spans="1:22" x14ac:dyDescent="0.25">
      <c r="A10" s="106" t="s">
        <v>128</v>
      </c>
      <c r="B10" s="106"/>
      <c r="C10" s="106"/>
      <c r="D10" s="106"/>
      <c r="E10" s="106"/>
      <c r="F10" s="106"/>
      <c r="G10" s="106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6"/>
      <c r="S10" s="76"/>
      <c r="T10" s="76"/>
      <c r="U10" s="76"/>
    </row>
    <row r="11" spans="1:22" x14ac:dyDescent="0.25">
      <c r="A11" s="102" t="s">
        <v>117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2" ht="16.5" thickBot="1" x14ac:dyDescent="0.3">
      <c r="A12" s="102" t="s">
        <v>118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</row>
    <row r="13" spans="1:22" ht="63.75" thickBot="1" x14ac:dyDescent="0.3">
      <c r="A13" s="13" t="s">
        <v>0</v>
      </c>
      <c r="B13" s="8" t="s">
        <v>1</v>
      </c>
      <c r="C13" s="13" t="s">
        <v>2</v>
      </c>
      <c r="D13" s="8" t="s">
        <v>13</v>
      </c>
      <c r="E13" s="13" t="s">
        <v>3</v>
      </c>
      <c r="F13" s="95" t="s">
        <v>15</v>
      </c>
      <c r="G13" s="15" t="s">
        <v>16</v>
      </c>
      <c r="H13" s="13" t="s">
        <v>4</v>
      </c>
      <c r="I13" s="16" t="s">
        <v>89</v>
      </c>
      <c r="J13" s="16" t="s">
        <v>90</v>
      </c>
      <c r="K13" s="16" t="s">
        <v>10</v>
      </c>
      <c r="L13" s="16" t="s">
        <v>11</v>
      </c>
      <c r="M13" s="16" t="s">
        <v>91</v>
      </c>
      <c r="N13" s="16" t="s">
        <v>92</v>
      </c>
      <c r="O13" s="16" t="s">
        <v>93</v>
      </c>
      <c r="P13" s="16" t="s">
        <v>94</v>
      </c>
      <c r="Q13" s="16" t="s">
        <v>95</v>
      </c>
      <c r="R13" s="16" t="s">
        <v>100</v>
      </c>
      <c r="S13" s="13" t="s">
        <v>5</v>
      </c>
      <c r="T13" s="13" t="s">
        <v>6</v>
      </c>
      <c r="U13" s="13" t="s">
        <v>7</v>
      </c>
      <c r="V13" s="13" t="s">
        <v>12</v>
      </c>
    </row>
    <row r="14" spans="1:22" ht="31.5" x14ac:dyDescent="0.25">
      <c r="A14" s="17">
        <v>1</v>
      </c>
      <c r="B14" s="19" t="s">
        <v>76</v>
      </c>
      <c r="C14" s="84"/>
      <c r="D14" s="19" t="s">
        <v>14</v>
      </c>
      <c r="E14" s="92" t="s">
        <v>38</v>
      </c>
      <c r="F14" s="20" t="s">
        <v>26</v>
      </c>
      <c r="G14" s="93">
        <v>6</v>
      </c>
      <c r="H14" s="19" t="s">
        <v>101</v>
      </c>
      <c r="I14" s="17">
        <v>1</v>
      </c>
      <c r="J14" s="17">
        <v>6</v>
      </c>
      <c r="K14" s="17">
        <v>1</v>
      </c>
      <c r="L14" s="21">
        <v>4</v>
      </c>
      <c r="M14" s="21">
        <v>1</v>
      </c>
      <c r="N14" s="21">
        <v>5</v>
      </c>
      <c r="O14" s="21">
        <v>3</v>
      </c>
      <c r="P14" s="21">
        <v>1</v>
      </c>
      <c r="Q14" s="21">
        <v>0</v>
      </c>
      <c r="R14" s="21">
        <v>15</v>
      </c>
      <c r="S14" s="21">
        <f t="shared" ref="S14:S27" si="0">SUM(H14:R14)</f>
        <v>37</v>
      </c>
      <c r="T14" s="21">
        <v>58</v>
      </c>
      <c r="U14" s="21">
        <f t="shared" ref="U14:U27" si="1">(S14/T14)*100</f>
        <v>63.793103448275865</v>
      </c>
      <c r="V14" s="22" t="s">
        <v>103</v>
      </c>
    </row>
    <row r="15" spans="1:22" ht="31.5" x14ac:dyDescent="0.25">
      <c r="A15" s="17">
        <v>2</v>
      </c>
      <c r="B15" s="19" t="s">
        <v>77</v>
      </c>
      <c r="C15" s="23"/>
      <c r="D15" s="19" t="s">
        <v>14</v>
      </c>
      <c r="E15" s="92" t="s">
        <v>38</v>
      </c>
      <c r="F15" s="20" t="s">
        <v>26</v>
      </c>
      <c r="G15" s="94">
        <v>6</v>
      </c>
      <c r="H15" s="19" t="s">
        <v>101</v>
      </c>
      <c r="I15" s="20">
        <v>1</v>
      </c>
      <c r="J15" s="20">
        <v>6</v>
      </c>
      <c r="K15" s="20">
        <v>0</v>
      </c>
      <c r="L15" s="24">
        <v>2</v>
      </c>
      <c r="M15" s="24">
        <v>1</v>
      </c>
      <c r="N15" s="24">
        <v>4</v>
      </c>
      <c r="O15" s="24">
        <v>2</v>
      </c>
      <c r="P15" s="24">
        <v>0</v>
      </c>
      <c r="Q15" s="24">
        <v>0</v>
      </c>
      <c r="R15" s="24">
        <v>14</v>
      </c>
      <c r="S15" s="21">
        <f t="shared" si="0"/>
        <v>30</v>
      </c>
      <c r="T15" s="24">
        <v>58</v>
      </c>
      <c r="U15" s="21">
        <f t="shared" si="1"/>
        <v>51.724137931034484</v>
      </c>
      <c r="V15" s="25" t="s">
        <v>104</v>
      </c>
    </row>
    <row r="16" spans="1:22" ht="31.5" x14ac:dyDescent="0.25">
      <c r="A16" s="17">
        <v>3</v>
      </c>
      <c r="B16" s="19" t="s">
        <v>85</v>
      </c>
      <c r="C16" s="26"/>
      <c r="D16" s="19" t="s">
        <v>14</v>
      </c>
      <c r="E16" s="92" t="s">
        <v>38</v>
      </c>
      <c r="F16" s="20" t="s">
        <v>26</v>
      </c>
      <c r="G16" s="94">
        <v>6</v>
      </c>
      <c r="H16" s="19" t="s">
        <v>101</v>
      </c>
      <c r="I16" s="20">
        <v>1</v>
      </c>
      <c r="J16" s="20">
        <v>6</v>
      </c>
      <c r="K16" s="20">
        <v>1</v>
      </c>
      <c r="L16" s="24">
        <v>6</v>
      </c>
      <c r="M16" s="24">
        <v>0</v>
      </c>
      <c r="N16" s="24">
        <v>4</v>
      </c>
      <c r="O16" s="24">
        <v>3</v>
      </c>
      <c r="P16" s="24">
        <v>2</v>
      </c>
      <c r="Q16" s="24">
        <v>1</v>
      </c>
      <c r="R16" s="24">
        <v>5</v>
      </c>
      <c r="S16" s="21">
        <f t="shared" si="0"/>
        <v>29</v>
      </c>
      <c r="T16" s="24">
        <v>58</v>
      </c>
      <c r="U16" s="21">
        <f t="shared" si="1"/>
        <v>50</v>
      </c>
      <c r="V16" s="25" t="s">
        <v>104</v>
      </c>
    </row>
    <row r="17" spans="1:22" ht="31.5" x14ac:dyDescent="0.25">
      <c r="A17" s="17">
        <v>4</v>
      </c>
      <c r="B17" s="19" t="s">
        <v>83</v>
      </c>
      <c r="C17" s="18"/>
      <c r="D17" s="19" t="s">
        <v>14</v>
      </c>
      <c r="E17" s="19" t="s">
        <v>38</v>
      </c>
      <c r="F17" s="37" t="s">
        <v>136</v>
      </c>
      <c r="G17" s="20">
        <v>6</v>
      </c>
      <c r="H17" s="19" t="s">
        <v>102</v>
      </c>
      <c r="I17" s="20">
        <v>1</v>
      </c>
      <c r="J17" s="20">
        <v>3</v>
      </c>
      <c r="K17" s="20">
        <v>1</v>
      </c>
      <c r="L17" s="24">
        <v>6</v>
      </c>
      <c r="M17" s="24">
        <v>2</v>
      </c>
      <c r="N17" s="24">
        <v>0</v>
      </c>
      <c r="O17" s="24">
        <v>2</v>
      </c>
      <c r="P17" s="24">
        <v>1</v>
      </c>
      <c r="Q17" s="24">
        <v>0</v>
      </c>
      <c r="R17" s="24">
        <v>10</v>
      </c>
      <c r="S17" s="21">
        <f t="shared" si="0"/>
        <v>26</v>
      </c>
      <c r="T17" s="24">
        <v>58</v>
      </c>
      <c r="U17" s="21">
        <f t="shared" si="1"/>
        <v>44.827586206896555</v>
      </c>
      <c r="V17" s="20" t="s">
        <v>97</v>
      </c>
    </row>
    <row r="18" spans="1:22" ht="31.5" x14ac:dyDescent="0.25">
      <c r="A18" s="17">
        <v>5</v>
      </c>
      <c r="B18" s="19" t="s">
        <v>84</v>
      </c>
      <c r="C18" s="23"/>
      <c r="D18" s="19" t="s">
        <v>14</v>
      </c>
      <c r="E18" s="19" t="s">
        <v>38</v>
      </c>
      <c r="F18" s="20" t="s">
        <v>26</v>
      </c>
      <c r="G18" s="20">
        <v>6</v>
      </c>
      <c r="H18" s="19" t="s">
        <v>101</v>
      </c>
      <c r="I18" s="20">
        <v>1</v>
      </c>
      <c r="J18" s="20">
        <v>4</v>
      </c>
      <c r="K18" s="20">
        <v>1</v>
      </c>
      <c r="L18" s="24">
        <v>3</v>
      </c>
      <c r="M18" s="24">
        <v>1</v>
      </c>
      <c r="N18" s="24">
        <v>9</v>
      </c>
      <c r="O18" s="24">
        <v>1</v>
      </c>
      <c r="P18" s="24">
        <v>1</v>
      </c>
      <c r="Q18" s="24">
        <v>1</v>
      </c>
      <c r="R18" s="24">
        <v>4</v>
      </c>
      <c r="S18" s="21">
        <f t="shared" si="0"/>
        <v>26</v>
      </c>
      <c r="T18" s="24">
        <v>58</v>
      </c>
      <c r="U18" s="21">
        <f t="shared" si="1"/>
        <v>44.827586206896555</v>
      </c>
      <c r="V18" s="20" t="s">
        <v>97</v>
      </c>
    </row>
    <row r="19" spans="1:22" ht="31.5" x14ac:dyDescent="0.25">
      <c r="A19" s="17">
        <v>6</v>
      </c>
      <c r="B19" s="19" t="s">
        <v>86</v>
      </c>
      <c r="C19" s="18"/>
      <c r="D19" s="19" t="s">
        <v>14</v>
      </c>
      <c r="E19" s="19" t="s">
        <v>38</v>
      </c>
      <c r="F19" s="20" t="s">
        <v>26</v>
      </c>
      <c r="G19" s="20">
        <v>6</v>
      </c>
      <c r="H19" s="19" t="s">
        <v>101</v>
      </c>
      <c r="I19" s="20">
        <v>0</v>
      </c>
      <c r="J19" s="20">
        <v>3</v>
      </c>
      <c r="K19" s="20">
        <v>1</v>
      </c>
      <c r="L19" s="20">
        <v>6</v>
      </c>
      <c r="M19" s="20">
        <v>1</v>
      </c>
      <c r="N19" s="20">
        <v>4</v>
      </c>
      <c r="O19" s="20">
        <v>2</v>
      </c>
      <c r="P19" s="20">
        <v>0</v>
      </c>
      <c r="Q19" s="20">
        <v>0</v>
      </c>
      <c r="R19" s="20">
        <v>9</v>
      </c>
      <c r="S19" s="21">
        <f t="shared" si="0"/>
        <v>26</v>
      </c>
      <c r="T19" s="24">
        <v>58</v>
      </c>
      <c r="U19" s="21">
        <f t="shared" si="1"/>
        <v>44.827586206896555</v>
      </c>
      <c r="V19" s="20" t="s">
        <v>97</v>
      </c>
    </row>
    <row r="20" spans="1:22" ht="31.5" x14ac:dyDescent="0.25">
      <c r="A20" s="17">
        <v>7</v>
      </c>
      <c r="B20" s="19" t="s">
        <v>79</v>
      </c>
      <c r="C20" s="23"/>
      <c r="D20" s="19" t="s">
        <v>14</v>
      </c>
      <c r="E20" s="19" t="s">
        <v>38</v>
      </c>
      <c r="F20" s="5" t="s">
        <v>136</v>
      </c>
      <c r="G20" s="20">
        <v>6</v>
      </c>
      <c r="H20" s="18" t="s">
        <v>102</v>
      </c>
      <c r="I20" s="20">
        <v>0</v>
      </c>
      <c r="J20" s="20">
        <v>4</v>
      </c>
      <c r="K20" s="20">
        <v>1</v>
      </c>
      <c r="L20" s="24">
        <v>2</v>
      </c>
      <c r="M20" s="24">
        <v>1</v>
      </c>
      <c r="N20" s="24">
        <v>10</v>
      </c>
      <c r="O20" s="24">
        <v>2</v>
      </c>
      <c r="P20" s="24">
        <v>1</v>
      </c>
      <c r="Q20" s="24">
        <v>0</v>
      </c>
      <c r="R20" s="24">
        <v>4</v>
      </c>
      <c r="S20" s="21">
        <f t="shared" si="0"/>
        <v>25</v>
      </c>
      <c r="T20" s="24">
        <v>58</v>
      </c>
      <c r="U20" s="21">
        <f t="shared" si="1"/>
        <v>43.103448275862064</v>
      </c>
      <c r="V20" s="20" t="s">
        <v>97</v>
      </c>
    </row>
    <row r="21" spans="1:22" ht="31.5" x14ac:dyDescent="0.25">
      <c r="A21" s="17">
        <v>8</v>
      </c>
      <c r="B21" s="19" t="s">
        <v>78</v>
      </c>
      <c r="C21" s="26"/>
      <c r="D21" s="19" t="s">
        <v>14</v>
      </c>
      <c r="E21" s="19" t="s">
        <v>38</v>
      </c>
      <c r="F21" s="20" t="s">
        <v>26</v>
      </c>
      <c r="G21" s="20">
        <v>6</v>
      </c>
      <c r="H21" s="19" t="s">
        <v>101</v>
      </c>
      <c r="I21" s="20">
        <v>1</v>
      </c>
      <c r="J21" s="20">
        <v>4</v>
      </c>
      <c r="K21" s="20">
        <v>1</v>
      </c>
      <c r="L21" s="24">
        <v>6</v>
      </c>
      <c r="M21" s="24">
        <v>2</v>
      </c>
      <c r="N21" s="24">
        <v>10</v>
      </c>
      <c r="O21" s="24">
        <v>0</v>
      </c>
      <c r="P21" s="24">
        <v>0</v>
      </c>
      <c r="Q21" s="24">
        <v>0</v>
      </c>
      <c r="R21" s="24">
        <v>0</v>
      </c>
      <c r="S21" s="21">
        <f t="shared" si="0"/>
        <v>24</v>
      </c>
      <c r="T21" s="24">
        <v>58</v>
      </c>
      <c r="U21" s="21">
        <f t="shared" si="1"/>
        <v>41.379310344827587</v>
      </c>
      <c r="V21" s="20" t="s">
        <v>97</v>
      </c>
    </row>
    <row r="22" spans="1:22" ht="31.5" x14ac:dyDescent="0.25">
      <c r="A22" s="17">
        <v>9</v>
      </c>
      <c r="B22" s="19" t="s">
        <v>75</v>
      </c>
      <c r="C22" s="26"/>
      <c r="D22" s="19" t="s">
        <v>14</v>
      </c>
      <c r="E22" s="19" t="s">
        <v>38</v>
      </c>
      <c r="F22" s="20" t="s">
        <v>140</v>
      </c>
      <c r="G22" s="20">
        <v>6</v>
      </c>
      <c r="H22" s="18" t="s">
        <v>101</v>
      </c>
      <c r="I22" s="20">
        <v>1</v>
      </c>
      <c r="J22" s="20">
        <v>4</v>
      </c>
      <c r="K22" s="20">
        <v>1</v>
      </c>
      <c r="L22" s="24">
        <v>1</v>
      </c>
      <c r="M22" s="24">
        <v>2</v>
      </c>
      <c r="N22" s="24">
        <v>7</v>
      </c>
      <c r="O22" s="24">
        <v>2</v>
      </c>
      <c r="P22" s="24">
        <v>1</v>
      </c>
      <c r="Q22" s="24">
        <v>1</v>
      </c>
      <c r="R22" s="24">
        <v>2</v>
      </c>
      <c r="S22" s="21">
        <f t="shared" si="0"/>
        <v>22</v>
      </c>
      <c r="T22" s="24">
        <v>58</v>
      </c>
      <c r="U22" s="21">
        <f t="shared" si="1"/>
        <v>37.931034482758619</v>
      </c>
      <c r="V22" s="20" t="s">
        <v>97</v>
      </c>
    </row>
    <row r="23" spans="1:22" ht="31.5" x14ac:dyDescent="0.25">
      <c r="A23" s="17">
        <v>10</v>
      </c>
      <c r="B23" s="19" t="s">
        <v>81</v>
      </c>
      <c r="C23" s="18"/>
      <c r="D23" s="19" t="s">
        <v>14</v>
      </c>
      <c r="E23" s="19" t="s">
        <v>38</v>
      </c>
      <c r="F23" s="5" t="s">
        <v>136</v>
      </c>
      <c r="G23" s="20">
        <v>6</v>
      </c>
      <c r="H23" s="18" t="s">
        <v>102</v>
      </c>
      <c r="I23" s="20">
        <v>1</v>
      </c>
      <c r="J23" s="20">
        <v>4</v>
      </c>
      <c r="K23" s="20">
        <v>1</v>
      </c>
      <c r="L23" s="24">
        <v>6</v>
      </c>
      <c r="M23" s="24">
        <v>0</v>
      </c>
      <c r="N23" s="24">
        <v>7</v>
      </c>
      <c r="O23" s="24">
        <v>1</v>
      </c>
      <c r="P23" s="24">
        <v>0</v>
      </c>
      <c r="Q23" s="24">
        <v>0</v>
      </c>
      <c r="R23" s="24">
        <v>2</v>
      </c>
      <c r="S23" s="21">
        <f t="shared" si="0"/>
        <v>22</v>
      </c>
      <c r="T23" s="24">
        <v>58</v>
      </c>
      <c r="U23" s="21">
        <f t="shared" si="1"/>
        <v>37.931034482758619</v>
      </c>
      <c r="V23" s="20" t="s">
        <v>97</v>
      </c>
    </row>
    <row r="24" spans="1:22" ht="31.5" x14ac:dyDescent="0.25">
      <c r="A24" s="17">
        <v>11</v>
      </c>
      <c r="B24" s="19" t="s">
        <v>82</v>
      </c>
      <c r="C24" s="18"/>
      <c r="D24" s="19" t="s">
        <v>14</v>
      </c>
      <c r="E24" s="19" t="s">
        <v>38</v>
      </c>
      <c r="F24" s="5" t="s">
        <v>136</v>
      </c>
      <c r="G24" s="20">
        <v>6</v>
      </c>
      <c r="H24" s="18" t="s">
        <v>102</v>
      </c>
      <c r="I24" s="20">
        <v>0</v>
      </c>
      <c r="J24" s="20">
        <v>4</v>
      </c>
      <c r="K24" s="20">
        <v>1</v>
      </c>
      <c r="L24" s="24">
        <v>4</v>
      </c>
      <c r="M24" s="24">
        <v>0</v>
      </c>
      <c r="N24" s="24">
        <v>6</v>
      </c>
      <c r="O24" s="24">
        <v>2</v>
      </c>
      <c r="P24" s="24">
        <v>0</v>
      </c>
      <c r="Q24" s="24">
        <v>0</v>
      </c>
      <c r="R24" s="24">
        <v>2</v>
      </c>
      <c r="S24" s="21">
        <f t="shared" si="0"/>
        <v>19</v>
      </c>
      <c r="T24" s="24">
        <v>58</v>
      </c>
      <c r="U24" s="21">
        <f t="shared" si="1"/>
        <v>32.758620689655174</v>
      </c>
      <c r="V24" s="20" t="s">
        <v>97</v>
      </c>
    </row>
    <row r="25" spans="1:22" ht="31.5" x14ac:dyDescent="0.25">
      <c r="A25" s="17">
        <v>12</v>
      </c>
      <c r="B25" s="19" t="s">
        <v>73</v>
      </c>
      <c r="C25" s="18"/>
      <c r="D25" s="19" t="s">
        <v>14</v>
      </c>
      <c r="E25" s="19" t="s">
        <v>38</v>
      </c>
      <c r="F25" s="20" t="s">
        <v>26</v>
      </c>
      <c r="G25" s="20">
        <v>6</v>
      </c>
      <c r="H25" s="19" t="s">
        <v>101</v>
      </c>
      <c r="I25" s="20">
        <v>1</v>
      </c>
      <c r="J25" s="20">
        <v>4</v>
      </c>
      <c r="K25" s="20">
        <v>1</v>
      </c>
      <c r="L25" s="24">
        <v>2</v>
      </c>
      <c r="M25" s="24">
        <v>1</v>
      </c>
      <c r="N25" s="24">
        <v>7</v>
      </c>
      <c r="O25" s="24">
        <v>0</v>
      </c>
      <c r="P25" s="24">
        <v>0</v>
      </c>
      <c r="Q25" s="24">
        <v>0</v>
      </c>
      <c r="R25" s="24">
        <v>2</v>
      </c>
      <c r="S25" s="21">
        <f t="shared" si="0"/>
        <v>18</v>
      </c>
      <c r="T25" s="24">
        <v>58</v>
      </c>
      <c r="U25" s="21">
        <f t="shared" si="1"/>
        <v>31.03448275862069</v>
      </c>
      <c r="V25" s="20" t="s">
        <v>97</v>
      </c>
    </row>
    <row r="26" spans="1:22" ht="31.5" x14ac:dyDescent="0.25">
      <c r="A26" s="17">
        <v>13</v>
      </c>
      <c r="B26" s="19" t="s">
        <v>80</v>
      </c>
      <c r="C26" s="23"/>
      <c r="D26" s="19" t="s">
        <v>14</v>
      </c>
      <c r="E26" s="19" t="s">
        <v>38</v>
      </c>
      <c r="F26" s="20" t="s">
        <v>26</v>
      </c>
      <c r="G26" s="20">
        <v>6</v>
      </c>
      <c r="H26" s="19" t="s">
        <v>101</v>
      </c>
      <c r="I26" s="20">
        <v>1</v>
      </c>
      <c r="J26" s="20">
        <v>4</v>
      </c>
      <c r="K26" s="20">
        <v>1</v>
      </c>
      <c r="L26" s="24">
        <v>5</v>
      </c>
      <c r="M26" s="24">
        <v>0</v>
      </c>
      <c r="N26" s="24">
        <v>2</v>
      </c>
      <c r="O26" s="24">
        <v>2</v>
      </c>
      <c r="P26" s="24">
        <v>0</v>
      </c>
      <c r="Q26" s="24">
        <v>1</v>
      </c>
      <c r="R26" s="24">
        <v>0</v>
      </c>
      <c r="S26" s="21">
        <f t="shared" si="0"/>
        <v>16</v>
      </c>
      <c r="T26" s="24">
        <v>58</v>
      </c>
      <c r="U26" s="21">
        <f t="shared" si="1"/>
        <v>27.586206896551722</v>
      </c>
      <c r="V26" s="20" t="s">
        <v>97</v>
      </c>
    </row>
    <row r="27" spans="1:22" ht="31.5" x14ac:dyDescent="0.25">
      <c r="A27" s="17">
        <v>14</v>
      </c>
      <c r="B27" s="19" t="s">
        <v>74</v>
      </c>
      <c r="C27" s="23"/>
      <c r="D27" s="19" t="s">
        <v>14</v>
      </c>
      <c r="E27" s="19" t="s">
        <v>38</v>
      </c>
      <c r="F27" s="20" t="s">
        <v>26</v>
      </c>
      <c r="G27" s="20">
        <v>6</v>
      </c>
      <c r="H27" s="19" t="s">
        <v>101</v>
      </c>
      <c r="I27" s="20">
        <v>1</v>
      </c>
      <c r="J27" s="20">
        <v>4</v>
      </c>
      <c r="K27" s="20">
        <v>1</v>
      </c>
      <c r="L27" s="24">
        <v>3</v>
      </c>
      <c r="M27" s="24">
        <v>0</v>
      </c>
      <c r="N27" s="24">
        <v>3</v>
      </c>
      <c r="O27" s="24">
        <v>1</v>
      </c>
      <c r="P27" s="24">
        <v>0</v>
      </c>
      <c r="Q27" s="24">
        <v>1</v>
      </c>
      <c r="R27" s="24">
        <v>0</v>
      </c>
      <c r="S27" s="21">
        <f t="shared" si="0"/>
        <v>14</v>
      </c>
      <c r="T27" s="24">
        <v>58</v>
      </c>
      <c r="U27" s="21">
        <f t="shared" si="1"/>
        <v>24.137931034482758</v>
      </c>
      <c r="V27" s="20" t="s">
        <v>97</v>
      </c>
    </row>
    <row r="28" spans="1:22" x14ac:dyDescent="0.25">
      <c r="A28" s="1"/>
      <c r="B28" s="12"/>
      <c r="C28" s="1"/>
      <c r="D28" s="1"/>
      <c r="E28" s="1"/>
      <c r="F28" s="27"/>
      <c r="G28" s="1"/>
      <c r="H28" s="1"/>
      <c r="I28" s="27"/>
      <c r="J28" s="27"/>
      <c r="K28" s="27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7"/>
    </row>
    <row r="29" spans="1:22" x14ac:dyDescent="0.25">
      <c r="A29" s="76"/>
      <c r="B29" s="9" t="s">
        <v>8</v>
      </c>
      <c r="C29" s="76"/>
      <c r="D29" s="88"/>
      <c r="E29" s="76" t="s">
        <v>124</v>
      </c>
      <c r="F29" s="76"/>
      <c r="G29" s="76"/>
      <c r="I29" s="76"/>
      <c r="J29" s="76"/>
      <c r="K29" s="76"/>
      <c r="L29" s="86"/>
      <c r="M29" s="86"/>
      <c r="N29" s="86"/>
      <c r="O29" s="86"/>
      <c r="P29" s="86"/>
      <c r="Q29" s="86"/>
      <c r="R29" s="86"/>
      <c r="S29" s="99"/>
      <c r="T29" s="86"/>
      <c r="U29" s="76"/>
    </row>
    <row r="30" spans="1:22" x14ac:dyDescent="0.25">
      <c r="A30" s="76"/>
      <c r="B30" s="9"/>
      <c r="C30" s="76"/>
      <c r="D30" s="89"/>
      <c r="E30" s="76"/>
      <c r="F30" s="76"/>
      <c r="G30" s="76"/>
      <c r="I30" s="76"/>
      <c r="J30" s="76"/>
      <c r="K30" s="76"/>
      <c r="L30" s="86"/>
      <c r="M30" s="86"/>
      <c r="N30" s="86"/>
      <c r="O30" s="86"/>
      <c r="P30" s="86"/>
      <c r="Q30" s="86"/>
      <c r="R30" s="86"/>
      <c r="S30" s="86"/>
      <c r="T30" s="86"/>
      <c r="U30" s="76"/>
    </row>
    <row r="31" spans="1:22" x14ac:dyDescent="0.25">
      <c r="B31" s="9" t="s">
        <v>9</v>
      </c>
      <c r="C31" s="7"/>
      <c r="D31" s="90"/>
      <c r="E31" s="7" t="s">
        <v>125</v>
      </c>
      <c r="F31" s="7"/>
      <c r="G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2" x14ac:dyDescent="0.25">
      <c r="B32" s="9"/>
      <c r="C32" s="9"/>
      <c r="D32" s="76"/>
      <c r="E32" s="9"/>
      <c r="F32" s="9"/>
      <c r="G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2:22" x14ac:dyDescent="0.25">
      <c r="B33" s="9"/>
      <c r="C33" s="9"/>
      <c r="D33" s="88"/>
      <c r="E33" s="10" t="s">
        <v>129</v>
      </c>
      <c r="F33" s="9"/>
      <c r="G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2:22" x14ac:dyDescent="0.25">
      <c r="B34" s="9"/>
      <c r="C34" s="9"/>
      <c r="D34" s="76"/>
      <c r="F34" s="9"/>
      <c r="G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</row>
    <row r="35" spans="2:22" x14ac:dyDescent="0.25">
      <c r="B35" s="9"/>
      <c r="C35" s="9"/>
      <c r="D35" s="88"/>
      <c r="E35" s="7" t="s">
        <v>126</v>
      </c>
      <c r="F35" s="9"/>
      <c r="G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</row>
    <row r="36" spans="2:22" x14ac:dyDescent="0.25">
      <c r="B36" s="9"/>
      <c r="C36" s="9"/>
      <c r="D36" s="9"/>
      <c r="E36" s="7"/>
      <c r="F36" s="9"/>
      <c r="G36" s="9"/>
      <c r="H36" s="76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</row>
    <row r="37" spans="2:22" x14ac:dyDescent="0.25">
      <c r="B37" s="9"/>
      <c r="C37" s="9"/>
      <c r="D37" s="91"/>
      <c r="E37" s="7" t="s">
        <v>127</v>
      </c>
      <c r="F37" s="9"/>
      <c r="G37" s="9"/>
      <c r="H37" s="76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</row>
    <row r="38" spans="2:22" x14ac:dyDescent="0.25">
      <c r="B38" s="9"/>
      <c r="C38" s="9"/>
      <c r="D38" s="9"/>
      <c r="E38" s="9"/>
      <c r="F38" s="2"/>
      <c r="G38" s="9"/>
      <c r="H38" s="1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</row>
    <row r="39" spans="2:22" x14ac:dyDescent="0.25">
      <c r="B39" s="9"/>
      <c r="C39" s="9"/>
      <c r="D39" s="9"/>
      <c r="E39" s="9"/>
      <c r="F39" s="2"/>
      <c r="G39" s="9"/>
      <c r="H39" s="1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</row>
  </sheetData>
  <sortState ref="A16:V29">
    <sortCondition descending="1" ref="U16"/>
  </sortState>
  <mergeCells count="9">
    <mergeCell ref="A10:G10"/>
    <mergeCell ref="A12:U12"/>
    <mergeCell ref="A3:V3"/>
    <mergeCell ref="A9:L9"/>
    <mergeCell ref="A5:U5"/>
    <mergeCell ref="A6:U6"/>
    <mergeCell ref="A7:U7"/>
    <mergeCell ref="A8:U8"/>
    <mergeCell ref="A11:U11"/>
  </mergeCells>
  <pageMargins left="0.70866141732283472" right="0.70866141732283472" top="0.74803149606299213" bottom="0.74803149606299213" header="0.31496062992125984" footer="0.31496062992125984"/>
  <pageSetup paperSize="9" scale="3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6"/>
  <sheetViews>
    <sheetView view="pageBreakPreview" zoomScale="60" zoomScaleNormal="66" workbookViewId="0">
      <selection activeCell="C15" sqref="C15:C23"/>
    </sheetView>
  </sheetViews>
  <sheetFormatPr defaultColWidth="9.1640625" defaultRowHeight="15.75" x14ac:dyDescent="0.25"/>
  <cols>
    <col min="1" max="1" width="7.1640625" style="10" customWidth="1"/>
    <col min="2" max="2" width="12.6640625" style="10" customWidth="1"/>
    <col min="3" max="3" width="44.1640625" style="10" bestFit="1" customWidth="1"/>
    <col min="4" max="4" width="17.6640625" style="10" bestFit="1" customWidth="1"/>
    <col min="5" max="5" width="28.33203125" style="10" customWidth="1"/>
    <col min="6" max="6" width="14.6640625" style="6" bestFit="1" customWidth="1"/>
    <col min="7" max="7" width="15.1640625" style="10" bestFit="1" customWidth="1"/>
    <col min="8" max="8" width="24.83203125" style="10" customWidth="1"/>
    <col min="9" max="10" width="14.1640625" style="10" bestFit="1" customWidth="1"/>
    <col min="11" max="11" width="14" style="10" customWidth="1"/>
    <col min="12" max="12" width="13.6640625" style="10" bestFit="1" customWidth="1"/>
    <col min="13" max="13" width="29.5" style="10" customWidth="1"/>
    <col min="14" max="14" width="23.5" style="10" customWidth="1"/>
    <col min="15" max="15" width="17.33203125" style="10" customWidth="1"/>
    <col min="16" max="16384" width="9.1640625" style="10"/>
  </cols>
  <sheetData>
    <row r="3" spans="1:21" x14ac:dyDescent="0.25">
      <c r="A3" s="107" t="s">
        <v>19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</row>
    <row r="4" spans="1:2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</row>
    <row r="5" spans="1:21" x14ac:dyDescent="0.25">
      <c r="A5" s="105" t="s">
        <v>138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</row>
    <row r="6" spans="1:21" x14ac:dyDescent="0.25">
      <c r="A6" s="105" t="s">
        <v>131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</row>
    <row r="7" spans="1:21" x14ac:dyDescent="0.25">
      <c r="A7" s="105" t="s">
        <v>132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8" spans="1:21" x14ac:dyDescent="0.25">
      <c r="A8" s="104" t="s">
        <v>133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1" x14ac:dyDescent="0.25">
      <c r="A9" s="104" t="s">
        <v>134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/>
      <c r="N9" s="74"/>
      <c r="O9" s="74"/>
      <c r="P9" s="74"/>
      <c r="Q9" s="74"/>
      <c r="R9" s="76"/>
      <c r="S9" s="76"/>
      <c r="T9" s="76"/>
      <c r="U9" s="76"/>
    </row>
    <row r="10" spans="1:21" x14ac:dyDescent="0.25">
      <c r="A10" s="106" t="s">
        <v>128</v>
      </c>
      <c r="B10" s="106"/>
      <c r="C10" s="106"/>
      <c r="D10" s="106"/>
      <c r="E10" s="106"/>
      <c r="F10" s="106"/>
      <c r="G10" s="106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6"/>
      <c r="S10" s="76"/>
      <c r="T10" s="76"/>
      <c r="U10" s="76"/>
    </row>
    <row r="11" spans="1:21" x14ac:dyDescent="0.25">
      <c r="A11" s="102" t="s">
        <v>117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1" x14ac:dyDescent="0.25">
      <c r="A12" s="102" t="s">
        <v>118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</row>
    <row r="13" spans="1:21" ht="16.5" thickBot="1" x14ac:dyDescent="0.3">
      <c r="A13" s="7"/>
      <c r="B13" s="7"/>
      <c r="C13" s="7"/>
      <c r="D13" s="2"/>
      <c r="E13" s="7"/>
      <c r="F13" s="3"/>
      <c r="G13" s="7"/>
      <c r="H13" s="7"/>
      <c r="I13" s="7"/>
      <c r="J13" s="7"/>
      <c r="K13" s="7"/>
      <c r="L13" s="7"/>
      <c r="M13" s="7"/>
      <c r="N13" s="7"/>
      <c r="O13" s="7"/>
    </row>
    <row r="14" spans="1:21" ht="63.75" thickBot="1" x14ac:dyDescent="0.3">
      <c r="A14" s="13" t="s">
        <v>0</v>
      </c>
      <c r="B14" s="8" t="s">
        <v>1</v>
      </c>
      <c r="C14" s="13" t="s">
        <v>2</v>
      </c>
      <c r="D14" s="8" t="s">
        <v>13</v>
      </c>
      <c r="E14" s="13" t="s">
        <v>3</v>
      </c>
      <c r="F14" s="15" t="s">
        <v>15</v>
      </c>
      <c r="G14" s="15" t="s">
        <v>16</v>
      </c>
      <c r="H14" s="13" t="s">
        <v>4</v>
      </c>
      <c r="I14" s="16" t="str">
        <f>'6 КЛАСС '!I13</f>
        <v>Задание 1</v>
      </c>
      <c r="J14" s="13" t="str">
        <f>'6 КЛАСС '!J13</f>
        <v>Задание 2</v>
      </c>
      <c r="K14" s="13" t="str">
        <f>'6 КЛАСС '!K13</f>
        <v>Задание 3</v>
      </c>
      <c r="L14" s="13" t="s">
        <v>5</v>
      </c>
      <c r="M14" s="13" t="s">
        <v>6</v>
      </c>
      <c r="N14" s="13" t="s">
        <v>7</v>
      </c>
      <c r="O14" s="13" t="s">
        <v>12</v>
      </c>
    </row>
    <row r="15" spans="1:21" ht="31.5" x14ac:dyDescent="0.25">
      <c r="A15" s="17">
        <v>1</v>
      </c>
      <c r="B15" s="19" t="s">
        <v>69</v>
      </c>
      <c r="C15" s="98"/>
      <c r="D15" s="19" t="s">
        <v>14</v>
      </c>
      <c r="E15" s="19" t="s">
        <v>38</v>
      </c>
      <c r="F15" s="17" t="s">
        <v>29</v>
      </c>
      <c r="G15" s="17">
        <v>7</v>
      </c>
      <c r="H15" s="19" t="s">
        <v>105</v>
      </c>
      <c r="I15" s="17">
        <v>2</v>
      </c>
      <c r="J15" s="17">
        <v>5</v>
      </c>
      <c r="K15" s="17">
        <v>30</v>
      </c>
      <c r="L15" s="21">
        <f t="shared" ref="L15:L22" si="0">SUM(I15:K15)</f>
        <v>37</v>
      </c>
      <c r="M15" s="21">
        <v>42</v>
      </c>
      <c r="N15" s="21">
        <f t="shared" ref="N15:N22" si="1">(L15/M15)*100</f>
        <v>88.095238095238088</v>
      </c>
      <c r="O15" s="22" t="s">
        <v>103</v>
      </c>
    </row>
    <row r="16" spans="1:21" ht="31.5" x14ac:dyDescent="0.25">
      <c r="A16" s="20">
        <v>2</v>
      </c>
      <c r="B16" s="19" t="s">
        <v>71</v>
      </c>
      <c r="C16" s="26"/>
      <c r="D16" s="19" t="s">
        <v>14</v>
      </c>
      <c r="E16" s="19" t="s">
        <v>38</v>
      </c>
      <c r="F16" s="17" t="s">
        <v>28</v>
      </c>
      <c r="G16" s="17">
        <v>7</v>
      </c>
      <c r="H16" s="19" t="s">
        <v>102</v>
      </c>
      <c r="I16" s="20">
        <v>2</v>
      </c>
      <c r="J16" s="20">
        <v>1</v>
      </c>
      <c r="K16" s="20">
        <v>33</v>
      </c>
      <c r="L16" s="21">
        <f t="shared" si="0"/>
        <v>36</v>
      </c>
      <c r="M16" s="24">
        <v>42</v>
      </c>
      <c r="N16" s="21">
        <f t="shared" si="1"/>
        <v>85.714285714285708</v>
      </c>
      <c r="O16" s="25" t="s">
        <v>104</v>
      </c>
    </row>
    <row r="17" spans="1:21" ht="31.5" x14ac:dyDescent="0.25">
      <c r="A17" s="20">
        <v>3</v>
      </c>
      <c r="B17" s="19" t="s">
        <v>70</v>
      </c>
      <c r="C17" s="26"/>
      <c r="D17" s="19" t="s">
        <v>14</v>
      </c>
      <c r="E17" s="19" t="s">
        <v>38</v>
      </c>
      <c r="F17" s="17" t="s">
        <v>28</v>
      </c>
      <c r="G17" s="17">
        <v>7</v>
      </c>
      <c r="H17" s="19" t="s">
        <v>102</v>
      </c>
      <c r="I17" s="20">
        <v>2</v>
      </c>
      <c r="J17" s="20">
        <v>0</v>
      </c>
      <c r="K17" s="20">
        <v>30</v>
      </c>
      <c r="L17" s="21">
        <f t="shared" si="0"/>
        <v>32</v>
      </c>
      <c r="M17" s="24">
        <v>42</v>
      </c>
      <c r="N17" s="21">
        <f t="shared" si="1"/>
        <v>76.19047619047619</v>
      </c>
      <c r="O17" s="25" t="s">
        <v>104</v>
      </c>
    </row>
    <row r="18" spans="1:21" ht="31.5" x14ac:dyDescent="0.25">
      <c r="A18" s="17">
        <v>4</v>
      </c>
      <c r="B18" s="19" t="s">
        <v>72</v>
      </c>
      <c r="C18" s="23"/>
      <c r="D18" s="19" t="s">
        <v>14</v>
      </c>
      <c r="E18" s="19" t="s">
        <v>38</v>
      </c>
      <c r="F18" s="17" t="s">
        <v>30</v>
      </c>
      <c r="G18" s="17">
        <v>7</v>
      </c>
      <c r="H18" s="19" t="s">
        <v>102</v>
      </c>
      <c r="I18" s="20">
        <v>0</v>
      </c>
      <c r="J18" s="20">
        <v>2</v>
      </c>
      <c r="K18" s="20">
        <v>18</v>
      </c>
      <c r="L18" s="21">
        <f t="shared" si="0"/>
        <v>20</v>
      </c>
      <c r="M18" s="24">
        <v>42</v>
      </c>
      <c r="N18" s="21">
        <f t="shared" si="1"/>
        <v>47.619047619047613</v>
      </c>
      <c r="O18" s="20" t="s">
        <v>97</v>
      </c>
    </row>
    <row r="19" spans="1:21" ht="31.5" x14ac:dyDescent="0.25">
      <c r="A19" s="20">
        <v>5</v>
      </c>
      <c r="B19" s="19" t="s">
        <v>66</v>
      </c>
      <c r="C19" s="26"/>
      <c r="D19" s="19" t="s">
        <v>14</v>
      </c>
      <c r="E19" s="19" t="s">
        <v>38</v>
      </c>
      <c r="F19" s="20" t="s">
        <v>30</v>
      </c>
      <c r="G19" s="17">
        <v>7</v>
      </c>
      <c r="H19" s="18" t="s">
        <v>102</v>
      </c>
      <c r="I19" s="20">
        <v>2</v>
      </c>
      <c r="J19" s="20">
        <v>0</v>
      </c>
      <c r="K19" s="20">
        <v>17</v>
      </c>
      <c r="L19" s="21">
        <f t="shared" si="0"/>
        <v>19</v>
      </c>
      <c r="M19" s="24">
        <v>42</v>
      </c>
      <c r="N19" s="21">
        <f t="shared" si="1"/>
        <v>45.238095238095241</v>
      </c>
      <c r="O19" s="20" t="s">
        <v>97</v>
      </c>
    </row>
    <row r="20" spans="1:21" ht="31.5" x14ac:dyDescent="0.25">
      <c r="A20" s="20">
        <v>6</v>
      </c>
      <c r="B20" s="19" t="s">
        <v>67</v>
      </c>
      <c r="C20" s="26"/>
      <c r="D20" s="19" t="s">
        <v>14</v>
      </c>
      <c r="E20" s="19" t="s">
        <v>38</v>
      </c>
      <c r="F20" s="20" t="s">
        <v>29</v>
      </c>
      <c r="G20" s="17">
        <v>7</v>
      </c>
      <c r="H20" s="18" t="s">
        <v>105</v>
      </c>
      <c r="I20" s="20">
        <v>2</v>
      </c>
      <c r="J20" s="20">
        <v>1</v>
      </c>
      <c r="K20" s="20">
        <v>16</v>
      </c>
      <c r="L20" s="21">
        <f t="shared" si="0"/>
        <v>19</v>
      </c>
      <c r="M20" s="24">
        <v>42</v>
      </c>
      <c r="N20" s="21">
        <f t="shared" si="1"/>
        <v>45.238095238095241</v>
      </c>
      <c r="O20" s="20" t="s">
        <v>97</v>
      </c>
    </row>
    <row r="21" spans="1:21" ht="31.5" x14ac:dyDescent="0.25">
      <c r="A21" s="17">
        <v>7</v>
      </c>
      <c r="B21" s="19" t="s">
        <v>68</v>
      </c>
      <c r="C21" s="26"/>
      <c r="D21" s="19" t="s">
        <v>14</v>
      </c>
      <c r="E21" s="19" t="s">
        <v>38</v>
      </c>
      <c r="F21" s="20" t="s">
        <v>29</v>
      </c>
      <c r="G21" s="17">
        <v>7</v>
      </c>
      <c r="H21" s="18" t="s">
        <v>105</v>
      </c>
      <c r="I21" s="20">
        <v>2</v>
      </c>
      <c r="J21" s="20">
        <v>2</v>
      </c>
      <c r="K21" s="20">
        <v>15</v>
      </c>
      <c r="L21" s="21">
        <f t="shared" si="0"/>
        <v>19</v>
      </c>
      <c r="M21" s="24">
        <v>42</v>
      </c>
      <c r="N21" s="21">
        <f t="shared" si="1"/>
        <v>45.238095238095241</v>
      </c>
      <c r="O21" s="20" t="s">
        <v>97</v>
      </c>
    </row>
    <row r="22" spans="1:21" ht="31.5" x14ac:dyDescent="0.25">
      <c r="A22" s="20">
        <v>8</v>
      </c>
      <c r="B22" s="19" t="s">
        <v>65</v>
      </c>
      <c r="C22" s="26"/>
      <c r="D22" s="19" t="s">
        <v>14</v>
      </c>
      <c r="E22" s="19" t="s">
        <v>38</v>
      </c>
      <c r="F22" s="20" t="s">
        <v>30</v>
      </c>
      <c r="G22" s="17">
        <v>7</v>
      </c>
      <c r="H22" s="19" t="s">
        <v>102</v>
      </c>
      <c r="I22" s="20">
        <v>2</v>
      </c>
      <c r="J22" s="20">
        <v>1</v>
      </c>
      <c r="K22" s="20">
        <v>0</v>
      </c>
      <c r="L22" s="21">
        <f t="shared" si="0"/>
        <v>3</v>
      </c>
      <c r="M22" s="24">
        <v>42</v>
      </c>
      <c r="N22" s="21">
        <f t="shared" si="1"/>
        <v>7.1428571428571423</v>
      </c>
      <c r="O22" s="20" t="s">
        <v>97</v>
      </c>
    </row>
    <row r="23" spans="1:21" x14ac:dyDescent="0.25">
      <c r="A23" s="1"/>
      <c r="B23" s="12"/>
      <c r="C23" s="1"/>
      <c r="D23" s="1"/>
      <c r="E23" s="1"/>
      <c r="F23" s="27"/>
      <c r="G23" s="1"/>
      <c r="H23" s="1"/>
      <c r="I23" s="27"/>
      <c r="J23" s="27"/>
      <c r="K23" s="27"/>
      <c r="L23" s="64"/>
      <c r="M23" s="97"/>
      <c r="N23" s="64"/>
      <c r="O23" s="11"/>
    </row>
    <row r="24" spans="1:21" x14ac:dyDescent="0.25">
      <c r="A24" s="1"/>
      <c r="B24" s="12"/>
      <c r="C24" s="1"/>
      <c r="D24" s="1"/>
      <c r="E24" s="1"/>
      <c r="F24" s="27"/>
      <c r="G24" s="1"/>
      <c r="H24" s="1"/>
      <c r="I24" s="27"/>
      <c r="J24" s="27"/>
      <c r="K24" s="27"/>
      <c r="L24" s="100"/>
      <c r="M24" s="64"/>
      <c r="N24" s="64"/>
      <c r="O24" s="11"/>
    </row>
    <row r="25" spans="1:21" x14ac:dyDescent="0.25">
      <c r="A25" s="76"/>
      <c r="B25" s="9" t="s">
        <v>8</v>
      </c>
      <c r="C25" s="76"/>
      <c r="D25" s="88"/>
      <c r="E25" s="76" t="s">
        <v>124</v>
      </c>
      <c r="F25" s="76"/>
      <c r="G25" s="76"/>
      <c r="I25" s="76"/>
      <c r="J25" s="76"/>
      <c r="K25" s="76"/>
      <c r="L25" s="86"/>
      <c r="M25" s="86"/>
      <c r="N25" s="86"/>
      <c r="O25" s="86"/>
      <c r="P25" s="86"/>
      <c r="Q25" s="86"/>
      <c r="R25" s="86"/>
      <c r="S25" s="86"/>
      <c r="T25" s="86"/>
      <c r="U25" s="76"/>
    </row>
    <row r="26" spans="1:21" x14ac:dyDescent="0.25">
      <c r="A26" s="76"/>
      <c r="B26" s="9"/>
      <c r="C26" s="76"/>
      <c r="D26" s="89"/>
      <c r="E26" s="76"/>
      <c r="F26" s="76"/>
      <c r="G26" s="76"/>
      <c r="I26" s="76"/>
      <c r="J26" s="76"/>
      <c r="K26" s="76"/>
      <c r="L26" s="86"/>
      <c r="M26" s="86"/>
      <c r="N26" s="86"/>
      <c r="O26" s="86"/>
      <c r="P26" s="86"/>
      <c r="Q26" s="86"/>
      <c r="R26" s="86"/>
      <c r="S26" s="86"/>
      <c r="T26" s="86"/>
      <c r="U26" s="76"/>
    </row>
    <row r="27" spans="1:21" x14ac:dyDescent="0.25">
      <c r="B27" s="9" t="s">
        <v>9</v>
      </c>
      <c r="C27" s="7"/>
      <c r="D27" s="90"/>
      <c r="E27" s="7" t="s">
        <v>125</v>
      </c>
      <c r="F27" s="7"/>
      <c r="G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x14ac:dyDescent="0.25">
      <c r="B28" s="9"/>
      <c r="C28" s="9"/>
      <c r="D28" s="76"/>
      <c r="E28" s="9"/>
      <c r="F28" s="9"/>
      <c r="G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x14ac:dyDescent="0.25">
      <c r="B29" s="9"/>
      <c r="C29" s="9"/>
      <c r="D29" s="88"/>
      <c r="E29" s="10" t="s">
        <v>129</v>
      </c>
      <c r="F29" s="9"/>
      <c r="G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x14ac:dyDescent="0.25">
      <c r="B30" s="9"/>
      <c r="C30" s="9"/>
      <c r="D30" s="76"/>
      <c r="F30" s="9"/>
      <c r="G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x14ac:dyDescent="0.25">
      <c r="B31" s="9"/>
      <c r="C31" s="9"/>
      <c r="D31" s="88"/>
      <c r="E31" s="7" t="s">
        <v>126</v>
      </c>
      <c r="F31" s="9"/>
      <c r="G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x14ac:dyDescent="0.25">
      <c r="B32" s="9"/>
      <c r="C32" s="9"/>
      <c r="D32" s="9"/>
      <c r="E32" s="7"/>
      <c r="F32" s="9"/>
      <c r="G32" s="9"/>
      <c r="H32" s="76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2:21" x14ac:dyDescent="0.25">
      <c r="B33" s="9"/>
      <c r="C33" s="9"/>
      <c r="D33" s="91"/>
      <c r="E33" s="7" t="s">
        <v>127</v>
      </c>
      <c r="F33" s="9"/>
      <c r="G33" s="9"/>
      <c r="H33" s="76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2:21" x14ac:dyDescent="0.25">
      <c r="B34" s="9"/>
      <c r="C34" s="9"/>
      <c r="D34" s="9"/>
      <c r="E34" s="9"/>
      <c r="F34" s="2"/>
      <c r="G34" s="9"/>
      <c r="H34" s="1"/>
      <c r="I34" s="9"/>
      <c r="J34" s="9"/>
      <c r="K34" s="9"/>
      <c r="L34" s="9"/>
      <c r="M34" s="9"/>
      <c r="N34" s="9"/>
      <c r="O34" s="9"/>
    </row>
    <row r="35" spans="2:21" x14ac:dyDescent="0.25">
      <c r="B35" s="9"/>
      <c r="C35" s="9"/>
      <c r="D35" s="9"/>
      <c r="E35" s="9"/>
      <c r="F35" s="2"/>
      <c r="G35" s="9"/>
      <c r="H35" s="1"/>
      <c r="I35" s="9"/>
      <c r="J35" s="9"/>
      <c r="K35" s="9"/>
      <c r="L35" s="9"/>
      <c r="M35" s="9"/>
      <c r="N35" s="9"/>
      <c r="O35" s="9"/>
    </row>
    <row r="36" spans="2:21" x14ac:dyDescent="0.25">
      <c r="B36" s="9"/>
      <c r="C36" s="9"/>
      <c r="D36" s="9"/>
      <c r="E36" s="9"/>
      <c r="F36" s="2"/>
      <c r="G36" s="9"/>
      <c r="H36" s="1"/>
      <c r="I36" s="9"/>
      <c r="J36" s="9"/>
      <c r="K36" s="9"/>
      <c r="L36" s="9"/>
      <c r="M36" s="9"/>
      <c r="N36" s="9"/>
      <c r="O36" s="9"/>
    </row>
  </sheetData>
  <sortState ref="A16:O23">
    <sortCondition descending="1" ref="N16"/>
  </sortState>
  <mergeCells count="9">
    <mergeCell ref="A11:U11"/>
    <mergeCell ref="A10:G10"/>
    <mergeCell ref="A12:U12"/>
    <mergeCell ref="A3:O3"/>
    <mergeCell ref="A5:U5"/>
    <mergeCell ref="A6:U6"/>
    <mergeCell ref="A7:U7"/>
    <mergeCell ref="A8:U8"/>
    <mergeCell ref="A9:L9"/>
  </mergeCells>
  <pageMargins left="0.70866141732283472" right="0.70866141732283472" top="0.74803149606299213" bottom="0.74803149606299213" header="0.31496062992125984" footer="0.31496062992125984"/>
  <pageSetup paperSize="9" scale="56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3"/>
  <sheetViews>
    <sheetView view="pageBreakPreview" topLeftCell="A10" zoomScale="60" zoomScaleNormal="66" workbookViewId="0">
      <selection activeCell="C15" sqref="C15:C20"/>
    </sheetView>
  </sheetViews>
  <sheetFormatPr defaultColWidth="9.1640625" defaultRowHeight="15.75" x14ac:dyDescent="0.25"/>
  <cols>
    <col min="1" max="1" width="7.1640625" style="10" customWidth="1"/>
    <col min="2" max="2" width="12.6640625" style="10" customWidth="1"/>
    <col min="3" max="3" width="44.33203125" style="10" bestFit="1" customWidth="1"/>
    <col min="4" max="4" width="17.5" style="10" bestFit="1" customWidth="1"/>
    <col min="5" max="5" width="26.5" style="10" customWidth="1"/>
    <col min="6" max="6" width="14.6640625" style="6" bestFit="1" customWidth="1"/>
    <col min="7" max="7" width="15.1640625" style="10" bestFit="1" customWidth="1"/>
    <col min="8" max="8" width="24.83203125" style="10" customWidth="1"/>
    <col min="9" max="9" width="13.83203125" style="10" customWidth="1"/>
    <col min="10" max="11" width="14.1640625" style="10" bestFit="1" customWidth="1"/>
    <col min="12" max="12" width="13.6640625" style="10" bestFit="1" customWidth="1"/>
    <col min="13" max="13" width="30.5" style="10" customWidth="1"/>
    <col min="14" max="14" width="23" style="10" customWidth="1"/>
    <col min="15" max="15" width="17.33203125" style="10" customWidth="1"/>
    <col min="16" max="16384" width="9.1640625" style="10"/>
  </cols>
  <sheetData>
    <row r="3" spans="1:21" x14ac:dyDescent="0.25">
      <c r="A3" s="107" t="s">
        <v>20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</row>
    <row r="4" spans="1:21" x14ac:dyDescent="0.2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</row>
    <row r="5" spans="1:21" x14ac:dyDescent="0.25">
      <c r="A5" s="105" t="s">
        <v>139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</row>
    <row r="6" spans="1:21" x14ac:dyDescent="0.25">
      <c r="A6" s="105" t="s">
        <v>131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</row>
    <row r="7" spans="1:21" x14ac:dyDescent="0.25">
      <c r="A7" s="105" t="s">
        <v>132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8" spans="1:21" x14ac:dyDescent="0.25">
      <c r="A8" s="104" t="s">
        <v>133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1" x14ac:dyDescent="0.25">
      <c r="A9" s="104" t="s">
        <v>134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/>
      <c r="N9" s="74"/>
      <c r="O9" s="74"/>
      <c r="P9" s="74"/>
      <c r="Q9" s="74"/>
      <c r="R9" s="78"/>
      <c r="S9" s="78"/>
      <c r="T9" s="78"/>
      <c r="U9" s="78"/>
    </row>
    <row r="10" spans="1:21" x14ac:dyDescent="0.25">
      <c r="A10" s="106" t="s">
        <v>128</v>
      </c>
      <c r="B10" s="106"/>
      <c r="C10" s="106"/>
      <c r="D10" s="106"/>
      <c r="E10" s="106"/>
      <c r="F10" s="106"/>
      <c r="G10" s="106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8"/>
      <c r="S10" s="78"/>
      <c r="T10" s="78"/>
      <c r="U10" s="78"/>
    </row>
    <row r="11" spans="1:21" x14ac:dyDescent="0.25">
      <c r="A11" s="102" t="s">
        <v>117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1" x14ac:dyDescent="0.25">
      <c r="A12" s="102" t="s">
        <v>118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</row>
    <row r="13" spans="1:21" ht="16.5" thickBot="1" x14ac:dyDescent="0.3">
      <c r="A13" s="7"/>
      <c r="B13" s="7"/>
      <c r="C13" s="7"/>
      <c r="D13" s="2"/>
      <c r="E13" s="7"/>
      <c r="F13" s="3"/>
      <c r="G13" s="7"/>
      <c r="H13" s="7"/>
      <c r="I13" s="7"/>
      <c r="J13" s="7"/>
      <c r="K13" s="7"/>
      <c r="L13" s="7"/>
      <c r="M13" s="7"/>
      <c r="N13" s="7"/>
      <c r="O13" s="7"/>
    </row>
    <row r="14" spans="1:21" ht="63.75" thickBot="1" x14ac:dyDescent="0.3">
      <c r="A14" s="13" t="s">
        <v>0</v>
      </c>
      <c r="B14" s="8" t="s">
        <v>1</v>
      </c>
      <c r="C14" s="14" t="s">
        <v>2</v>
      </c>
      <c r="D14" s="8" t="s">
        <v>13</v>
      </c>
      <c r="E14" s="13" t="s">
        <v>3</v>
      </c>
      <c r="F14" s="15" t="s">
        <v>15</v>
      </c>
      <c r="G14" s="15" t="s">
        <v>16</v>
      </c>
      <c r="H14" s="13" t="s">
        <v>4</v>
      </c>
      <c r="I14" s="16" t="str">
        <f>'7 КЛАСС'!I14</f>
        <v>Задание 1</v>
      </c>
      <c r="J14" s="13" t="str">
        <f>'7 КЛАСС'!J14</f>
        <v>Задание 2</v>
      </c>
      <c r="K14" s="13" t="str">
        <f>'7 КЛАСС'!K14</f>
        <v>Задание 3</v>
      </c>
      <c r="L14" s="13" t="s">
        <v>5</v>
      </c>
      <c r="M14" s="14" t="s">
        <v>6</v>
      </c>
      <c r="N14" s="13" t="s">
        <v>7</v>
      </c>
      <c r="O14" s="13" t="s">
        <v>12</v>
      </c>
    </row>
    <row r="15" spans="1:21" ht="31.5" x14ac:dyDescent="0.25">
      <c r="A15" s="20">
        <v>1</v>
      </c>
      <c r="B15" s="19" t="s">
        <v>64</v>
      </c>
      <c r="C15" s="26"/>
      <c r="D15" s="18" t="s">
        <v>14</v>
      </c>
      <c r="E15" s="18" t="s">
        <v>38</v>
      </c>
      <c r="F15" s="17" t="s">
        <v>32</v>
      </c>
      <c r="G15" s="20">
        <v>8</v>
      </c>
      <c r="H15" s="18" t="s">
        <v>105</v>
      </c>
      <c r="I15" s="20">
        <v>2</v>
      </c>
      <c r="J15" s="20">
        <v>3</v>
      </c>
      <c r="K15" s="20">
        <v>16</v>
      </c>
      <c r="L15" s="24">
        <f>SUM(I15:K15)</f>
        <v>21</v>
      </c>
      <c r="M15" s="24">
        <v>42</v>
      </c>
      <c r="N15" s="24">
        <f>(L15/M15)*100</f>
        <v>50</v>
      </c>
      <c r="O15" s="25" t="s">
        <v>104</v>
      </c>
    </row>
    <row r="16" spans="1:21" ht="31.5" x14ac:dyDescent="0.25">
      <c r="A16" s="20">
        <v>2</v>
      </c>
      <c r="B16" s="19" t="s">
        <v>60</v>
      </c>
      <c r="C16" s="26"/>
      <c r="D16" s="18" t="s">
        <v>14</v>
      </c>
      <c r="E16" s="18" t="s">
        <v>38</v>
      </c>
      <c r="F16" s="20" t="s">
        <v>31</v>
      </c>
      <c r="G16" s="20">
        <v>8</v>
      </c>
      <c r="H16" s="18" t="s">
        <v>101</v>
      </c>
      <c r="I16" s="20">
        <v>0</v>
      </c>
      <c r="J16" s="20">
        <v>5</v>
      </c>
      <c r="K16" s="20">
        <v>10</v>
      </c>
      <c r="L16" s="24">
        <f>SUM(I16:K16)</f>
        <v>15</v>
      </c>
      <c r="M16" s="24">
        <v>42</v>
      </c>
      <c r="N16" s="24">
        <f>(L16/M16)*100</f>
        <v>35.714285714285715</v>
      </c>
      <c r="O16" s="20" t="s">
        <v>97</v>
      </c>
    </row>
    <row r="17" spans="1:21" ht="31.5" x14ac:dyDescent="0.25">
      <c r="A17" s="20">
        <v>3</v>
      </c>
      <c r="B17" s="19" t="s">
        <v>62</v>
      </c>
      <c r="C17" s="26"/>
      <c r="D17" s="18" t="s">
        <v>14</v>
      </c>
      <c r="E17" s="18" t="s">
        <v>38</v>
      </c>
      <c r="F17" s="20" t="s">
        <v>32</v>
      </c>
      <c r="G17" s="20">
        <v>8</v>
      </c>
      <c r="H17" s="18" t="s">
        <v>105</v>
      </c>
      <c r="I17" s="20">
        <v>2</v>
      </c>
      <c r="J17" s="20">
        <v>2</v>
      </c>
      <c r="K17" s="20">
        <v>0</v>
      </c>
      <c r="L17" s="24">
        <f>SUM(I17:K17)</f>
        <v>4</v>
      </c>
      <c r="M17" s="24">
        <v>42</v>
      </c>
      <c r="N17" s="24">
        <f>(L17/M17)*100</f>
        <v>9.5238095238095237</v>
      </c>
      <c r="O17" s="20" t="s">
        <v>97</v>
      </c>
    </row>
    <row r="18" spans="1:21" ht="31.5" x14ac:dyDescent="0.25">
      <c r="A18" s="17">
        <v>4</v>
      </c>
      <c r="B18" s="19" t="s">
        <v>63</v>
      </c>
      <c r="C18" s="26"/>
      <c r="D18" s="18" t="s">
        <v>14</v>
      </c>
      <c r="E18" s="18" t="s">
        <v>38</v>
      </c>
      <c r="F18" s="17" t="s">
        <v>32</v>
      </c>
      <c r="G18" s="20">
        <v>8</v>
      </c>
      <c r="H18" s="18" t="s">
        <v>105</v>
      </c>
      <c r="I18" s="17">
        <v>2</v>
      </c>
      <c r="J18" s="17">
        <v>2</v>
      </c>
      <c r="K18" s="17">
        <v>0</v>
      </c>
      <c r="L18" s="24">
        <f>SUM(I18:K18)</f>
        <v>4</v>
      </c>
      <c r="M18" s="24">
        <v>42</v>
      </c>
      <c r="N18" s="24">
        <f>(L18/M18)*100</f>
        <v>9.5238095238095237</v>
      </c>
      <c r="O18" s="20" t="s">
        <v>97</v>
      </c>
    </row>
    <row r="19" spans="1:21" ht="31.5" x14ac:dyDescent="0.25">
      <c r="A19" s="20">
        <v>5</v>
      </c>
      <c r="B19" s="19" t="s">
        <v>61</v>
      </c>
      <c r="C19" s="26"/>
      <c r="D19" s="18" t="s">
        <v>14</v>
      </c>
      <c r="E19" s="18" t="s">
        <v>38</v>
      </c>
      <c r="F19" s="20" t="s">
        <v>31</v>
      </c>
      <c r="G19" s="20">
        <v>8</v>
      </c>
      <c r="H19" s="18" t="s">
        <v>101</v>
      </c>
      <c r="I19" s="20">
        <v>2</v>
      </c>
      <c r="J19" s="20">
        <v>1</v>
      </c>
      <c r="K19" s="20">
        <v>0</v>
      </c>
      <c r="L19" s="24">
        <f>SUM(I19:K19)</f>
        <v>3</v>
      </c>
      <c r="M19" s="24">
        <v>42</v>
      </c>
      <c r="N19" s="24">
        <f>(L19/M19)*100</f>
        <v>7.1428571428571423</v>
      </c>
      <c r="O19" s="20" t="s">
        <v>97</v>
      </c>
    </row>
    <row r="20" spans="1:21" x14ac:dyDescent="0.25">
      <c r="A20" s="77"/>
      <c r="B20" s="12"/>
      <c r="C20" s="77"/>
      <c r="D20" s="77"/>
      <c r="E20" s="77"/>
      <c r="F20" s="27"/>
      <c r="G20" s="77"/>
      <c r="H20" s="77"/>
      <c r="I20" s="27"/>
      <c r="J20" s="27"/>
      <c r="K20" s="27"/>
      <c r="L20" s="64"/>
      <c r="M20" s="97"/>
      <c r="N20" s="64"/>
      <c r="O20" s="29"/>
    </row>
    <row r="21" spans="1:21" x14ac:dyDescent="0.25">
      <c r="A21" s="78"/>
      <c r="B21" s="75" t="s">
        <v>8</v>
      </c>
      <c r="C21" s="78"/>
      <c r="D21" s="88"/>
      <c r="E21" s="78" t="s">
        <v>124</v>
      </c>
      <c r="F21" s="78"/>
      <c r="G21" s="78"/>
      <c r="I21" s="78"/>
      <c r="J21" s="78"/>
      <c r="K21" s="78"/>
      <c r="L21" s="99"/>
      <c r="M21" s="86"/>
      <c r="N21" s="86"/>
      <c r="O21" s="86"/>
      <c r="P21" s="86"/>
      <c r="Q21" s="86"/>
      <c r="R21" s="86"/>
      <c r="S21" s="86"/>
      <c r="T21" s="86"/>
      <c r="U21" s="78"/>
    </row>
    <row r="22" spans="1:21" x14ac:dyDescent="0.25">
      <c r="A22" s="78"/>
      <c r="B22" s="75"/>
      <c r="C22" s="78"/>
      <c r="D22" s="89"/>
      <c r="E22" s="78"/>
      <c r="F22" s="78"/>
      <c r="G22" s="78"/>
      <c r="I22" s="78"/>
      <c r="J22" s="78"/>
      <c r="K22" s="78"/>
      <c r="L22" s="86"/>
      <c r="M22" s="86"/>
      <c r="N22" s="86"/>
      <c r="O22" s="86"/>
      <c r="P22" s="86"/>
      <c r="Q22" s="86"/>
      <c r="R22" s="86"/>
      <c r="S22" s="86"/>
      <c r="T22" s="86"/>
      <c r="U22" s="78"/>
    </row>
    <row r="23" spans="1:21" x14ac:dyDescent="0.25">
      <c r="B23" s="75" t="s">
        <v>9</v>
      </c>
      <c r="C23" s="7"/>
      <c r="D23" s="90"/>
      <c r="E23" s="7" t="s">
        <v>125</v>
      </c>
      <c r="F23" s="7"/>
      <c r="G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1" x14ac:dyDescent="0.25">
      <c r="B24" s="75"/>
      <c r="C24" s="75"/>
      <c r="D24" s="78"/>
      <c r="E24" s="75"/>
      <c r="F24" s="75"/>
      <c r="G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75"/>
      <c r="U24" s="75"/>
    </row>
    <row r="25" spans="1:21" x14ac:dyDescent="0.25">
      <c r="B25" s="75"/>
      <c r="C25" s="75"/>
      <c r="D25" s="88"/>
      <c r="E25" s="10" t="s">
        <v>129</v>
      </c>
      <c r="F25" s="75"/>
      <c r="G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75"/>
      <c r="U25" s="75"/>
    </row>
    <row r="26" spans="1:21" x14ac:dyDescent="0.25">
      <c r="B26" s="75"/>
      <c r="C26" s="75"/>
      <c r="D26" s="78"/>
      <c r="F26" s="75"/>
      <c r="G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75"/>
      <c r="U26" s="75"/>
    </row>
    <row r="27" spans="1:21" x14ac:dyDescent="0.25">
      <c r="B27" s="75"/>
      <c r="C27" s="75"/>
      <c r="D27" s="88"/>
      <c r="E27" s="7" t="s">
        <v>126</v>
      </c>
      <c r="F27" s="75"/>
      <c r="G27" s="75"/>
      <c r="I27" s="75"/>
      <c r="J27" s="75"/>
      <c r="K27" s="75"/>
      <c r="L27" s="75"/>
      <c r="M27" s="75"/>
      <c r="N27" s="75"/>
      <c r="O27" s="75"/>
      <c r="P27" s="75"/>
      <c r="Q27" s="75"/>
      <c r="R27" s="75"/>
      <c r="S27" s="75"/>
      <c r="T27" s="75"/>
      <c r="U27" s="75"/>
    </row>
    <row r="28" spans="1:21" x14ac:dyDescent="0.25">
      <c r="B28" s="75"/>
      <c r="C28" s="75"/>
      <c r="D28" s="75"/>
      <c r="E28" s="7"/>
      <c r="F28" s="75"/>
      <c r="G28" s="75"/>
      <c r="H28" s="78"/>
      <c r="I28" s="75"/>
      <c r="J28" s="75"/>
      <c r="K28" s="75"/>
      <c r="L28" s="75"/>
      <c r="M28" s="75"/>
      <c r="N28" s="75"/>
      <c r="O28" s="75"/>
      <c r="P28" s="75"/>
      <c r="Q28" s="75"/>
      <c r="R28" s="75"/>
      <c r="S28" s="75"/>
      <c r="T28" s="75"/>
      <c r="U28" s="75"/>
    </row>
    <row r="29" spans="1:21" x14ac:dyDescent="0.25">
      <c r="B29" s="75"/>
      <c r="C29" s="75"/>
      <c r="D29" s="91"/>
      <c r="E29" s="7" t="s">
        <v>127</v>
      </c>
      <c r="F29" s="75"/>
      <c r="G29" s="75"/>
      <c r="H29" s="78"/>
      <c r="I29" s="75"/>
      <c r="J29" s="75"/>
      <c r="K29" s="75"/>
      <c r="L29" s="75"/>
      <c r="M29" s="75"/>
      <c r="N29" s="75"/>
      <c r="O29" s="75"/>
      <c r="P29" s="75"/>
      <c r="Q29" s="75"/>
      <c r="R29" s="75"/>
      <c r="S29" s="75"/>
      <c r="T29" s="75"/>
      <c r="U29" s="75"/>
    </row>
    <row r="30" spans="1:21" x14ac:dyDescent="0.25">
      <c r="B30" s="75"/>
      <c r="C30" s="75"/>
      <c r="D30" s="75"/>
      <c r="E30" s="75"/>
      <c r="F30" s="2"/>
      <c r="G30" s="75"/>
      <c r="H30" s="77"/>
      <c r="I30" s="75"/>
      <c r="J30" s="75"/>
      <c r="K30" s="75"/>
      <c r="L30" s="75"/>
      <c r="M30" s="75"/>
      <c r="N30" s="75"/>
      <c r="O30" s="75"/>
    </row>
    <row r="31" spans="1:21" x14ac:dyDescent="0.25">
      <c r="B31" s="75"/>
      <c r="C31" s="75"/>
      <c r="D31" s="75"/>
      <c r="E31" s="75"/>
      <c r="F31" s="2"/>
      <c r="G31" s="75"/>
      <c r="H31" s="77"/>
      <c r="I31" s="75"/>
      <c r="J31" s="75"/>
      <c r="K31" s="75"/>
      <c r="L31" s="75"/>
      <c r="M31" s="75"/>
      <c r="N31" s="75"/>
      <c r="O31" s="75"/>
    </row>
    <row r="32" spans="1:21" x14ac:dyDescent="0.25">
      <c r="B32" s="75"/>
      <c r="C32" s="75"/>
      <c r="D32" s="75"/>
      <c r="E32" s="75"/>
      <c r="F32" s="2"/>
      <c r="G32" s="75"/>
      <c r="H32" s="77"/>
      <c r="I32" s="75"/>
      <c r="J32" s="75"/>
      <c r="K32" s="75"/>
      <c r="L32" s="75"/>
      <c r="M32" s="75"/>
      <c r="N32" s="75"/>
      <c r="O32" s="75"/>
    </row>
    <row r="33" spans="2:15" x14ac:dyDescent="0.25">
      <c r="B33" s="75"/>
      <c r="C33" s="75"/>
      <c r="D33" s="75"/>
      <c r="E33" s="75"/>
      <c r="F33" s="2"/>
      <c r="G33" s="75"/>
      <c r="H33" s="77"/>
      <c r="I33" s="75"/>
      <c r="J33" s="75"/>
      <c r="K33" s="75"/>
      <c r="L33" s="75"/>
      <c r="M33" s="75"/>
      <c r="N33" s="75"/>
      <c r="O33" s="75"/>
    </row>
  </sheetData>
  <sortState ref="A16:O20">
    <sortCondition descending="1" ref="N16"/>
  </sortState>
  <mergeCells count="9">
    <mergeCell ref="A11:U11"/>
    <mergeCell ref="A10:G10"/>
    <mergeCell ref="A12:U12"/>
    <mergeCell ref="A3:O3"/>
    <mergeCell ref="A5:U5"/>
    <mergeCell ref="A6:U6"/>
    <mergeCell ref="A7:U7"/>
    <mergeCell ref="A8:U8"/>
    <mergeCell ref="A9:L9"/>
  </mergeCells>
  <pageMargins left="0.70866141732283472" right="0.70866141732283472" top="0.74803149606299213" bottom="0.74803149606299213" header="0.31496062992125984" footer="0.31496062992125984"/>
  <pageSetup paperSize="9" scale="5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8"/>
  <sheetViews>
    <sheetView view="pageBreakPreview" topLeftCell="A6" zoomScale="60" zoomScaleNormal="80" workbookViewId="0">
      <selection activeCell="C15" sqref="C15:C23"/>
    </sheetView>
  </sheetViews>
  <sheetFormatPr defaultColWidth="9.1640625" defaultRowHeight="15.75" x14ac:dyDescent="0.25"/>
  <cols>
    <col min="1" max="1" width="7.1640625" style="10" customWidth="1"/>
    <col min="2" max="2" width="10" style="10" customWidth="1"/>
    <col min="3" max="3" width="48.1640625" style="10" bestFit="1" customWidth="1"/>
    <col min="4" max="4" width="17.6640625" style="10" bestFit="1" customWidth="1"/>
    <col min="5" max="5" width="26.5" style="10" customWidth="1"/>
    <col min="6" max="6" width="17" style="10" customWidth="1"/>
    <col min="7" max="7" width="15.1640625" style="10" bestFit="1" customWidth="1"/>
    <col min="8" max="8" width="24.83203125" style="10" customWidth="1"/>
    <col min="9" max="9" width="14.83203125" style="10" bestFit="1" customWidth="1"/>
    <col min="10" max="10" width="14.1640625" style="10" bestFit="1" customWidth="1"/>
    <col min="11" max="11" width="14.83203125" style="10" bestFit="1" customWidth="1"/>
    <col min="12" max="12" width="13.6640625" style="10" bestFit="1" customWidth="1"/>
    <col min="13" max="13" width="14.1640625" style="10" bestFit="1" customWidth="1"/>
    <col min="14" max="14" width="13.5" style="10" bestFit="1" customWidth="1"/>
    <col min="15" max="15" width="22.5" style="10" customWidth="1"/>
    <col min="16" max="16" width="23.1640625" style="10" customWidth="1"/>
    <col min="17" max="17" width="17.33203125" style="10" customWidth="1"/>
    <col min="18" max="16384" width="9.1640625" style="10"/>
  </cols>
  <sheetData>
    <row r="3" spans="1:21" x14ac:dyDescent="0.25">
      <c r="A3" s="107" t="s">
        <v>21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</row>
    <row r="4" spans="1:2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</row>
    <row r="5" spans="1:21" x14ac:dyDescent="0.25">
      <c r="A5" s="105" t="s">
        <v>137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5"/>
      <c r="O5" s="105"/>
      <c r="P5" s="105"/>
      <c r="Q5" s="105"/>
      <c r="R5" s="105"/>
      <c r="S5" s="105"/>
      <c r="T5" s="105"/>
      <c r="U5" s="105"/>
    </row>
    <row r="6" spans="1:21" x14ac:dyDescent="0.25">
      <c r="A6" s="105" t="s">
        <v>131</v>
      </c>
      <c r="B6" s="105"/>
      <c r="C6" s="105"/>
      <c r="D6" s="105"/>
      <c r="E6" s="105"/>
      <c r="F6" s="105"/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</row>
    <row r="7" spans="1:21" x14ac:dyDescent="0.25">
      <c r="A7" s="105" t="s">
        <v>132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5"/>
      <c r="O7" s="105"/>
      <c r="P7" s="105"/>
      <c r="Q7" s="105"/>
      <c r="R7" s="105"/>
      <c r="S7" s="105"/>
      <c r="T7" s="105"/>
      <c r="U7" s="105"/>
    </row>
    <row r="8" spans="1:21" x14ac:dyDescent="0.25">
      <c r="A8" s="104" t="s">
        <v>133</v>
      </c>
      <c r="B8" s="104"/>
      <c r="C8" s="104"/>
      <c r="D8" s="104"/>
      <c r="E8" s="104"/>
      <c r="F8" s="104"/>
      <c r="G8" s="104"/>
      <c r="H8" s="104"/>
      <c r="I8" s="104"/>
      <c r="J8" s="104"/>
      <c r="K8" s="104"/>
      <c r="L8" s="104"/>
      <c r="M8" s="104"/>
      <c r="N8" s="104"/>
      <c r="O8" s="104"/>
      <c r="P8" s="104"/>
      <c r="Q8" s="104"/>
      <c r="R8" s="104"/>
      <c r="S8" s="104"/>
      <c r="T8" s="104"/>
      <c r="U8" s="104"/>
    </row>
    <row r="9" spans="1:21" x14ac:dyDescent="0.25">
      <c r="A9" s="104" t="s">
        <v>134</v>
      </c>
      <c r="B9" s="104"/>
      <c r="C9" s="104"/>
      <c r="D9" s="104"/>
      <c r="E9" s="104"/>
      <c r="F9" s="104"/>
      <c r="G9" s="104"/>
      <c r="H9" s="104"/>
      <c r="I9" s="104"/>
      <c r="J9" s="104"/>
      <c r="K9" s="104"/>
      <c r="L9" s="104"/>
      <c r="M9" s="74"/>
      <c r="N9" s="74"/>
      <c r="O9" s="74"/>
      <c r="P9" s="74"/>
      <c r="Q9" s="74"/>
      <c r="R9" s="76"/>
      <c r="S9" s="76"/>
      <c r="T9" s="76"/>
      <c r="U9" s="76"/>
    </row>
    <row r="10" spans="1:21" x14ac:dyDescent="0.25">
      <c r="A10" s="106" t="s">
        <v>128</v>
      </c>
      <c r="B10" s="106"/>
      <c r="C10" s="106"/>
      <c r="D10" s="106"/>
      <c r="E10" s="106"/>
      <c r="F10" s="106"/>
      <c r="G10" s="106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6"/>
      <c r="S10" s="76"/>
      <c r="T10" s="76"/>
      <c r="U10" s="76"/>
    </row>
    <row r="11" spans="1:21" x14ac:dyDescent="0.25">
      <c r="A11" s="102" t="s">
        <v>117</v>
      </c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  <c r="N11" s="103"/>
      <c r="O11" s="103"/>
      <c r="P11" s="103"/>
      <c r="Q11" s="103"/>
      <c r="R11" s="103"/>
      <c r="S11" s="103"/>
      <c r="T11" s="103"/>
      <c r="U11" s="103"/>
    </row>
    <row r="12" spans="1:21" x14ac:dyDescent="0.25">
      <c r="A12" s="102" t="s">
        <v>118</v>
      </c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</row>
    <row r="13" spans="1:21" ht="16.5" thickBot="1" x14ac:dyDescent="0.3">
      <c r="A13" s="7"/>
      <c r="B13" s="7"/>
      <c r="C13" s="7"/>
      <c r="D13" s="2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</row>
    <row r="14" spans="1:21" ht="63.75" thickBot="1" x14ac:dyDescent="0.3">
      <c r="A14" s="13" t="s">
        <v>0</v>
      </c>
      <c r="B14" s="8" t="s">
        <v>1</v>
      </c>
      <c r="C14" s="13" t="s">
        <v>2</v>
      </c>
      <c r="D14" s="8" t="s">
        <v>13</v>
      </c>
      <c r="E14" s="13" t="s">
        <v>3</v>
      </c>
      <c r="F14" s="15" t="s">
        <v>15</v>
      </c>
      <c r="G14" s="15" t="s">
        <v>16</v>
      </c>
      <c r="H14" s="13" t="s">
        <v>4</v>
      </c>
      <c r="I14" s="16" t="s">
        <v>106</v>
      </c>
      <c r="J14" s="13" t="s">
        <v>90</v>
      </c>
      <c r="K14" s="13" t="s">
        <v>107</v>
      </c>
      <c r="L14" s="15" t="s">
        <v>11</v>
      </c>
      <c r="M14" s="15" t="s">
        <v>91</v>
      </c>
      <c r="N14" s="13" t="s">
        <v>5</v>
      </c>
      <c r="O14" s="13" t="s">
        <v>6</v>
      </c>
      <c r="P14" s="13" t="s">
        <v>7</v>
      </c>
      <c r="Q14" s="13" t="s">
        <v>12</v>
      </c>
    </row>
    <row r="15" spans="1:21" ht="31.5" x14ac:dyDescent="0.25">
      <c r="A15" s="17">
        <v>1</v>
      </c>
      <c r="B15" s="19" t="s">
        <v>53</v>
      </c>
      <c r="C15" s="84"/>
      <c r="D15" s="19" t="s">
        <v>14</v>
      </c>
      <c r="E15" s="19" t="s">
        <v>38</v>
      </c>
      <c r="F15" s="17" t="s">
        <v>35</v>
      </c>
      <c r="G15" s="17">
        <v>9</v>
      </c>
      <c r="H15" s="19" t="s">
        <v>102</v>
      </c>
      <c r="I15" s="17">
        <v>3</v>
      </c>
      <c r="J15" s="17">
        <v>2</v>
      </c>
      <c r="K15" s="17">
        <v>4</v>
      </c>
      <c r="L15" s="21">
        <v>12</v>
      </c>
      <c r="M15" s="21">
        <v>14</v>
      </c>
      <c r="N15" s="21">
        <f t="shared" ref="N15:N23" si="0">SUM(I15:M15)</f>
        <v>35</v>
      </c>
      <c r="O15" s="21">
        <v>44</v>
      </c>
      <c r="P15" s="21">
        <f t="shared" ref="P15:P23" si="1">(N15/O15)*100</f>
        <v>79.545454545454547</v>
      </c>
      <c r="Q15" s="22" t="s">
        <v>104</v>
      </c>
    </row>
    <row r="16" spans="1:21" ht="31.5" x14ac:dyDescent="0.25">
      <c r="A16" s="20">
        <v>2</v>
      </c>
      <c r="B16" s="19" t="s">
        <v>54</v>
      </c>
      <c r="C16" s="26"/>
      <c r="D16" s="19" t="s">
        <v>14</v>
      </c>
      <c r="E16" s="19" t="s">
        <v>38</v>
      </c>
      <c r="F16" s="17" t="s">
        <v>33</v>
      </c>
      <c r="G16" s="20">
        <v>9</v>
      </c>
      <c r="H16" s="18" t="s">
        <v>101</v>
      </c>
      <c r="I16" s="20">
        <v>3</v>
      </c>
      <c r="J16" s="20">
        <v>1</v>
      </c>
      <c r="K16" s="20">
        <v>4</v>
      </c>
      <c r="L16" s="24">
        <v>12</v>
      </c>
      <c r="M16" s="24">
        <v>13</v>
      </c>
      <c r="N16" s="21">
        <f t="shared" si="0"/>
        <v>33</v>
      </c>
      <c r="O16" s="21">
        <v>44</v>
      </c>
      <c r="P16" s="21">
        <f t="shared" si="1"/>
        <v>75</v>
      </c>
      <c r="Q16" s="22" t="s">
        <v>104</v>
      </c>
    </row>
    <row r="17" spans="1:21" ht="31.5" x14ac:dyDescent="0.25">
      <c r="A17" s="20">
        <v>3</v>
      </c>
      <c r="B17" s="19" t="s">
        <v>57</v>
      </c>
      <c r="C17" s="26"/>
      <c r="D17" s="19" t="s">
        <v>14</v>
      </c>
      <c r="E17" s="19" t="s">
        <v>38</v>
      </c>
      <c r="F17" s="17" t="s">
        <v>33</v>
      </c>
      <c r="G17" s="20">
        <v>9</v>
      </c>
      <c r="H17" s="18" t="s">
        <v>101</v>
      </c>
      <c r="I17" s="20">
        <v>3</v>
      </c>
      <c r="J17" s="20">
        <v>2</v>
      </c>
      <c r="K17" s="20">
        <v>4</v>
      </c>
      <c r="L17" s="24">
        <v>9</v>
      </c>
      <c r="M17" s="24">
        <v>14</v>
      </c>
      <c r="N17" s="21">
        <f t="shared" si="0"/>
        <v>32</v>
      </c>
      <c r="O17" s="21">
        <v>44</v>
      </c>
      <c r="P17" s="21">
        <f t="shared" si="1"/>
        <v>72.727272727272734</v>
      </c>
      <c r="Q17" s="22" t="s">
        <v>104</v>
      </c>
    </row>
    <row r="18" spans="1:21" ht="31.5" x14ac:dyDescent="0.25">
      <c r="A18" s="17">
        <v>4</v>
      </c>
      <c r="B18" s="19" t="s">
        <v>56</v>
      </c>
      <c r="C18" s="23"/>
      <c r="D18" s="19" t="s">
        <v>14</v>
      </c>
      <c r="E18" s="19" t="s">
        <v>38</v>
      </c>
      <c r="F18" s="17" t="s">
        <v>35</v>
      </c>
      <c r="G18" s="20">
        <v>9</v>
      </c>
      <c r="H18" s="18" t="s">
        <v>102</v>
      </c>
      <c r="I18" s="20">
        <v>3</v>
      </c>
      <c r="J18" s="20">
        <v>2</v>
      </c>
      <c r="K18" s="20">
        <v>4</v>
      </c>
      <c r="L18" s="24">
        <v>9</v>
      </c>
      <c r="M18" s="24">
        <v>13</v>
      </c>
      <c r="N18" s="21">
        <f t="shared" si="0"/>
        <v>31</v>
      </c>
      <c r="O18" s="21">
        <v>44</v>
      </c>
      <c r="P18" s="21">
        <f t="shared" si="1"/>
        <v>70.454545454545453</v>
      </c>
      <c r="Q18" s="20" t="s">
        <v>97</v>
      </c>
    </row>
    <row r="19" spans="1:21" ht="31.5" x14ac:dyDescent="0.25">
      <c r="A19" s="20">
        <v>5</v>
      </c>
      <c r="B19" s="19" t="s">
        <v>58</v>
      </c>
      <c r="C19" s="26"/>
      <c r="D19" s="19" t="s">
        <v>14</v>
      </c>
      <c r="E19" s="19" t="s">
        <v>38</v>
      </c>
      <c r="F19" s="20" t="s">
        <v>33</v>
      </c>
      <c r="G19" s="20">
        <v>9</v>
      </c>
      <c r="H19" s="18" t="s">
        <v>101</v>
      </c>
      <c r="I19" s="20">
        <v>3</v>
      </c>
      <c r="J19" s="20">
        <v>2</v>
      </c>
      <c r="K19" s="20">
        <v>4</v>
      </c>
      <c r="L19" s="24">
        <v>8</v>
      </c>
      <c r="M19" s="24">
        <v>14</v>
      </c>
      <c r="N19" s="21">
        <f t="shared" si="0"/>
        <v>31</v>
      </c>
      <c r="O19" s="21">
        <v>44</v>
      </c>
      <c r="P19" s="21">
        <f t="shared" si="1"/>
        <v>70.454545454545453</v>
      </c>
      <c r="Q19" s="20" t="s">
        <v>97</v>
      </c>
    </row>
    <row r="20" spans="1:21" ht="31.5" x14ac:dyDescent="0.25">
      <c r="A20" s="20">
        <v>6</v>
      </c>
      <c r="B20" s="19" t="s">
        <v>59</v>
      </c>
      <c r="C20" s="23"/>
      <c r="D20" s="19" t="s">
        <v>14</v>
      </c>
      <c r="E20" s="19" t="s">
        <v>38</v>
      </c>
      <c r="F20" s="20" t="s">
        <v>34</v>
      </c>
      <c r="G20" s="20">
        <v>9</v>
      </c>
      <c r="H20" s="18" t="s">
        <v>105</v>
      </c>
      <c r="I20" s="20">
        <v>3</v>
      </c>
      <c r="J20" s="20">
        <v>2</v>
      </c>
      <c r="K20" s="20">
        <v>4</v>
      </c>
      <c r="L20" s="24">
        <v>9</v>
      </c>
      <c r="M20" s="24">
        <v>13</v>
      </c>
      <c r="N20" s="21">
        <f t="shared" si="0"/>
        <v>31</v>
      </c>
      <c r="O20" s="21">
        <v>44</v>
      </c>
      <c r="P20" s="21">
        <f t="shared" si="1"/>
        <v>70.454545454545453</v>
      </c>
      <c r="Q20" s="20" t="s">
        <v>97</v>
      </c>
    </row>
    <row r="21" spans="1:21" ht="31.5" x14ac:dyDescent="0.25">
      <c r="A21" s="17">
        <v>7</v>
      </c>
      <c r="B21" s="19" t="s">
        <v>51</v>
      </c>
      <c r="C21" s="23"/>
      <c r="D21" s="19" t="s">
        <v>14</v>
      </c>
      <c r="E21" s="19" t="s">
        <v>38</v>
      </c>
      <c r="F21" s="20" t="s">
        <v>35</v>
      </c>
      <c r="G21" s="20">
        <v>9</v>
      </c>
      <c r="H21" s="18" t="s">
        <v>102</v>
      </c>
      <c r="I21" s="20">
        <v>3</v>
      </c>
      <c r="J21" s="20">
        <v>2</v>
      </c>
      <c r="K21" s="20">
        <v>4</v>
      </c>
      <c r="L21" s="24">
        <v>8</v>
      </c>
      <c r="M21" s="24">
        <v>12</v>
      </c>
      <c r="N21" s="21">
        <f t="shared" si="0"/>
        <v>29</v>
      </c>
      <c r="O21" s="21">
        <v>44</v>
      </c>
      <c r="P21" s="21">
        <f t="shared" si="1"/>
        <v>65.909090909090907</v>
      </c>
      <c r="Q21" s="20" t="s">
        <v>97</v>
      </c>
    </row>
    <row r="22" spans="1:21" ht="31.5" x14ac:dyDescent="0.25">
      <c r="A22" s="20">
        <v>8</v>
      </c>
      <c r="B22" s="19" t="s">
        <v>55</v>
      </c>
      <c r="C22" s="26"/>
      <c r="D22" s="19" t="s">
        <v>14</v>
      </c>
      <c r="E22" s="19" t="s">
        <v>38</v>
      </c>
      <c r="F22" s="20" t="s">
        <v>33</v>
      </c>
      <c r="G22" s="20">
        <v>9</v>
      </c>
      <c r="H22" s="18" t="s">
        <v>101</v>
      </c>
      <c r="I22" s="20">
        <v>3</v>
      </c>
      <c r="J22" s="20">
        <v>2</v>
      </c>
      <c r="K22" s="20">
        <v>4</v>
      </c>
      <c r="L22" s="24">
        <v>6</v>
      </c>
      <c r="M22" s="24">
        <v>13</v>
      </c>
      <c r="N22" s="21">
        <f t="shared" si="0"/>
        <v>28</v>
      </c>
      <c r="O22" s="21">
        <v>44</v>
      </c>
      <c r="P22" s="21">
        <f t="shared" si="1"/>
        <v>63.636363636363633</v>
      </c>
      <c r="Q22" s="20" t="s">
        <v>97</v>
      </c>
    </row>
    <row r="23" spans="1:21" ht="31.5" x14ac:dyDescent="0.25">
      <c r="A23" s="20">
        <v>9</v>
      </c>
      <c r="B23" s="19" t="s">
        <v>52</v>
      </c>
      <c r="C23" s="26"/>
      <c r="D23" s="19" t="s">
        <v>14</v>
      </c>
      <c r="E23" s="19" t="s">
        <v>38</v>
      </c>
      <c r="F23" s="20" t="s">
        <v>34</v>
      </c>
      <c r="G23" s="20">
        <v>9</v>
      </c>
      <c r="H23" s="18" t="s">
        <v>105</v>
      </c>
      <c r="I23" s="20">
        <v>2</v>
      </c>
      <c r="J23" s="20">
        <v>1</v>
      </c>
      <c r="K23" s="20">
        <v>4</v>
      </c>
      <c r="L23" s="24">
        <v>7</v>
      </c>
      <c r="M23" s="24">
        <v>12</v>
      </c>
      <c r="N23" s="21">
        <f t="shared" si="0"/>
        <v>26</v>
      </c>
      <c r="O23" s="21">
        <v>44</v>
      </c>
      <c r="P23" s="21">
        <f t="shared" si="1"/>
        <v>59.090909090909093</v>
      </c>
      <c r="Q23" s="20" t="s">
        <v>97</v>
      </c>
    </row>
    <row r="24" spans="1:21" x14ac:dyDescent="0.25">
      <c r="N24" s="101"/>
    </row>
    <row r="25" spans="1:21" x14ac:dyDescent="0.25">
      <c r="A25" s="76"/>
      <c r="B25" s="9" t="s">
        <v>8</v>
      </c>
      <c r="C25" s="76"/>
      <c r="D25" s="88"/>
      <c r="E25" s="76" t="s">
        <v>124</v>
      </c>
      <c r="F25" s="76"/>
      <c r="G25" s="76"/>
      <c r="I25" s="76"/>
      <c r="J25" s="76"/>
      <c r="K25" s="76"/>
      <c r="L25" s="86"/>
      <c r="M25" s="86"/>
      <c r="N25" s="86"/>
      <c r="O25" s="86"/>
      <c r="P25" s="86"/>
      <c r="Q25" s="86"/>
      <c r="R25" s="86"/>
      <c r="S25" s="86"/>
      <c r="T25" s="86"/>
      <c r="U25" s="76"/>
    </row>
    <row r="26" spans="1:21" x14ac:dyDescent="0.25">
      <c r="A26" s="76"/>
      <c r="B26" s="9"/>
      <c r="C26" s="76"/>
      <c r="D26" s="89"/>
      <c r="E26" s="76"/>
      <c r="F26" s="76"/>
      <c r="G26" s="76"/>
      <c r="I26" s="76"/>
      <c r="J26" s="76"/>
      <c r="K26" s="76"/>
      <c r="L26" s="86"/>
      <c r="M26" s="86"/>
      <c r="N26" s="86"/>
      <c r="O26" s="86"/>
      <c r="P26" s="86"/>
      <c r="Q26" s="86"/>
      <c r="R26" s="86"/>
      <c r="S26" s="86"/>
      <c r="T26" s="86"/>
      <c r="U26" s="76"/>
    </row>
    <row r="27" spans="1:21" x14ac:dyDescent="0.25">
      <c r="B27" s="9" t="s">
        <v>9</v>
      </c>
      <c r="C27" s="7"/>
      <c r="D27" s="90"/>
      <c r="E27" s="7" t="s">
        <v>125</v>
      </c>
      <c r="F27" s="7"/>
      <c r="G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1" x14ac:dyDescent="0.25">
      <c r="B28" s="9"/>
      <c r="C28" s="9"/>
      <c r="D28" s="76"/>
      <c r="E28" s="9"/>
      <c r="F28" s="9"/>
      <c r="G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</row>
    <row r="29" spans="1:21" x14ac:dyDescent="0.25">
      <c r="B29" s="9"/>
      <c r="C29" s="9"/>
      <c r="D29" s="88"/>
      <c r="E29" s="10" t="s">
        <v>129</v>
      </c>
      <c r="F29" s="9"/>
      <c r="G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</row>
    <row r="30" spans="1:21" x14ac:dyDescent="0.25">
      <c r="B30" s="9"/>
      <c r="C30" s="9"/>
      <c r="D30" s="76"/>
      <c r="F30" s="9"/>
      <c r="G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x14ac:dyDescent="0.25">
      <c r="B31" s="9"/>
      <c r="C31" s="9"/>
      <c r="D31" s="88"/>
      <c r="E31" s="7" t="s">
        <v>126</v>
      </c>
      <c r="F31" s="9"/>
      <c r="G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x14ac:dyDescent="0.25">
      <c r="B32" s="9"/>
      <c r="C32" s="9"/>
      <c r="D32" s="9"/>
      <c r="E32" s="7"/>
      <c r="F32" s="9"/>
      <c r="G32" s="9"/>
      <c r="H32" s="76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  <row r="33" spans="2:21" x14ac:dyDescent="0.25">
      <c r="B33" s="9"/>
      <c r="C33" s="9"/>
      <c r="D33" s="91"/>
      <c r="E33" s="7" t="s">
        <v>127</v>
      </c>
      <c r="F33" s="9"/>
      <c r="G33" s="9"/>
      <c r="H33" s="76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</row>
    <row r="34" spans="2:21" x14ac:dyDescent="0.25">
      <c r="B34" s="9"/>
      <c r="C34" s="9"/>
      <c r="D34" s="9"/>
      <c r="E34" s="9"/>
      <c r="F34" s="9"/>
      <c r="G34" s="9"/>
      <c r="H34" s="1"/>
      <c r="I34" s="9"/>
      <c r="J34" s="9"/>
      <c r="K34" s="9"/>
      <c r="L34" s="9"/>
      <c r="M34" s="9"/>
      <c r="N34" s="9"/>
      <c r="O34" s="9"/>
      <c r="P34" s="9"/>
      <c r="Q34" s="9"/>
    </row>
    <row r="35" spans="2:21" x14ac:dyDescent="0.25">
      <c r="B35" s="9"/>
      <c r="C35" s="9"/>
      <c r="D35" s="9"/>
      <c r="E35" s="9"/>
      <c r="F35" s="9"/>
      <c r="G35" s="9"/>
      <c r="H35" s="1"/>
      <c r="I35" s="9"/>
      <c r="J35" s="9"/>
      <c r="K35" s="9"/>
      <c r="L35" s="9"/>
      <c r="M35" s="9"/>
      <c r="N35" s="9"/>
      <c r="O35" s="9"/>
      <c r="P35" s="9"/>
      <c r="Q35" s="9"/>
    </row>
    <row r="36" spans="2:21" x14ac:dyDescent="0.25">
      <c r="B36" s="9"/>
      <c r="C36" s="9"/>
      <c r="D36" s="9"/>
      <c r="E36" s="9"/>
      <c r="F36" s="9"/>
      <c r="G36" s="9"/>
      <c r="H36" s="1"/>
      <c r="I36" s="9"/>
      <c r="J36" s="9"/>
      <c r="K36" s="9"/>
      <c r="L36" s="9"/>
      <c r="M36" s="9"/>
      <c r="N36" s="9"/>
      <c r="O36" s="9"/>
      <c r="P36" s="9"/>
      <c r="Q36" s="9"/>
    </row>
    <row r="37" spans="2:21" x14ac:dyDescent="0.25">
      <c r="B37" s="9"/>
      <c r="C37" s="9"/>
      <c r="D37" s="9"/>
      <c r="E37" s="9"/>
      <c r="F37" s="9"/>
      <c r="G37" s="9"/>
      <c r="H37" s="1"/>
      <c r="I37" s="9"/>
      <c r="J37" s="9"/>
      <c r="K37" s="9"/>
      <c r="L37" s="9"/>
      <c r="M37" s="9"/>
      <c r="N37" s="9"/>
      <c r="O37" s="9"/>
      <c r="P37" s="9"/>
      <c r="Q37" s="9"/>
    </row>
    <row r="38" spans="2:21" x14ac:dyDescent="0.25">
      <c r="B38" s="9"/>
      <c r="C38" s="9"/>
      <c r="D38" s="9"/>
      <c r="E38" s="9"/>
      <c r="F38" s="9"/>
      <c r="G38" s="9"/>
      <c r="H38" s="1"/>
      <c r="I38" s="9"/>
      <c r="J38" s="9"/>
      <c r="K38" s="9"/>
      <c r="L38" s="9"/>
      <c r="M38" s="9"/>
      <c r="N38" s="9"/>
      <c r="O38" s="9"/>
      <c r="P38" s="9"/>
      <c r="Q38" s="9"/>
    </row>
  </sheetData>
  <sortState ref="A16:Q24">
    <sortCondition descending="1" ref="P16"/>
  </sortState>
  <mergeCells count="9">
    <mergeCell ref="A10:G10"/>
    <mergeCell ref="A12:U12"/>
    <mergeCell ref="A3:Q3"/>
    <mergeCell ref="A9:L9"/>
    <mergeCell ref="A5:U5"/>
    <mergeCell ref="A6:U6"/>
    <mergeCell ref="A7:U7"/>
    <mergeCell ref="A8:U8"/>
    <mergeCell ref="A11:U11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6"/>
  <sheetViews>
    <sheetView view="pageBreakPreview" zoomScale="60" zoomScaleNormal="66" workbookViewId="0">
      <selection activeCell="C15" sqref="C15:C22"/>
    </sheetView>
  </sheetViews>
  <sheetFormatPr defaultColWidth="9.1640625" defaultRowHeight="12" x14ac:dyDescent="0.2"/>
  <cols>
    <col min="1" max="1" width="7.1640625" style="38" customWidth="1"/>
    <col min="2" max="2" width="9.1640625" style="38"/>
    <col min="3" max="3" width="48.6640625" style="38" bestFit="1" customWidth="1"/>
    <col min="4" max="4" width="17" style="38" bestFit="1" customWidth="1"/>
    <col min="5" max="5" width="24.6640625" style="38" customWidth="1"/>
    <col min="6" max="6" width="12.83203125" style="38" customWidth="1"/>
    <col min="7" max="7" width="14.33203125" style="38" customWidth="1"/>
    <col min="8" max="8" width="24.83203125" style="38" customWidth="1"/>
    <col min="9" max="9" width="13.83203125" style="38" customWidth="1"/>
    <col min="10" max="10" width="13.6640625" style="38" customWidth="1"/>
    <col min="11" max="11" width="12.6640625" style="38" customWidth="1"/>
    <col min="12" max="12" width="13.33203125" style="38" customWidth="1"/>
    <col min="13" max="13" width="13.1640625" style="38" bestFit="1" customWidth="1"/>
    <col min="14" max="17" width="13.33203125" style="38" customWidth="1"/>
    <col min="18" max="18" width="13" style="38" customWidth="1"/>
    <col min="19" max="19" width="26.1640625" style="38" customWidth="1"/>
    <col min="20" max="20" width="20.5" style="38" customWidth="1"/>
    <col min="21" max="21" width="17.33203125" style="38" customWidth="1"/>
    <col min="22" max="16384" width="9.1640625" style="38"/>
  </cols>
  <sheetData>
    <row r="3" spans="1:21" ht="14.25" x14ac:dyDescent="0.2">
      <c r="A3" s="110" t="s">
        <v>22</v>
      </c>
      <c r="B3" s="110"/>
      <c r="C3" s="110"/>
      <c r="D3" s="110"/>
      <c r="E3" s="110"/>
      <c r="F3" s="110"/>
      <c r="G3" s="110"/>
      <c r="H3" s="110"/>
      <c r="I3" s="110"/>
      <c r="J3" s="110"/>
      <c r="K3" s="110"/>
      <c r="L3" s="110"/>
      <c r="M3" s="110"/>
      <c r="N3" s="110"/>
      <c r="O3" s="110"/>
      <c r="P3" s="110"/>
      <c r="Q3" s="110"/>
      <c r="R3" s="110"/>
      <c r="S3" s="110"/>
      <c r="T3" s="110"/>
      <c r="U3" s="110"/>
    </row>
    <row r="4" spans="1:21" ht="14.25" x14ac:dyDescent="0.2">
      <c r="A4" s="39"/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</row>
    <row r="5" spans="1:21" s="30" customFormat="1" ht="18.75" x14ac:dyDescent="0.3">
      <c r="A5" s="111" t="s">
        <v>122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</row>
    <row r="6" spans="1:21" s="30" customFormat="1" ht="18.75" x14ac:dyDescent="0.3">
      <c r="A6" s="111" t="s">
        <v>98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</row>
    <row r="7" spans="1:21" s="30" customFormat="1" ht="18.75" x14ac:dyDescent="0.3">
      <c r="A7" s="111" t="s">
        <v>119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</row>
    <row r="8" spans="1:21" s="30" customFormat="1" ht="18.75" x14ac:dyDescent="0.3">
      <c r="A8" s="112" t="s">
        <v>120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</row>
    <row r="9" spans="1:21" s="30" customFormat="1" ht="18.75" x14ac:dyDescent="0.3">
      <c r="A9" s="112" t="s">
        <v>121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31"/>
      <c r="N9" s="31"/>
      <c r="O9" s="31"/>
      <c r="P9" s="31"/>
      <c r="Q9" s="31"/>
      <c r="R9" s="32"/>
      <c r="S9" s="32"/>
      <c r="T9" s="32"/>
      <c r="U9" s="32"/>
    </row>
    <row r="10" spans="1:21" s="30" customFormat="1" ht="18.75" x14ac:dyDescent="0.3">
      <c r="A10" s="113" t="s">
        <v>128</v>
      </c>
      <c r="B10" s="113"/>
      <c r="C10" s="113"/>
      <c r="D10" s="113"/>
      <c r="E10" s="113"/>
      <c r="F10" s="113"/>
      <c r="G10" s="113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2"/>
      <c r="S10" s="32"/>
      <c r="T10" s="32"/>
      <c r="U10" s="32"/>
    </row>
    <row r="11" spans="1:21" s="30" customFormat="1" ht="19.5" x14ac:dyDescent="0.35">
      <c r="A11" s="108" t="s">
        <v>117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1:21" s="30" customFormat="1" ht="19.5" x14ac:dyDescent="0.35">
      <c r="A12" s="108" t="s">
        <v>118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</row>
    <row r="13" spans="1:21" ht="13.5" thickBot="1" x14ac:dyDescent="0.25">
      <c r="A13" s="40"/>
      <c r="B13" s="40"/>
      <c r="C13" s="40"/>
      <c r="D13" s="41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</row>
    <row r="14" spans="1:21" ht="51.75" thickBot="1" x14ac:dyDescent="0.25">
      <c r="A14" s="42" t="s">
        <v>0</v>
      </c>
      <c r="B14" s="43" t="s">
        <v>1</v>
      </c>
      <c r="C14" s="42" t="s">
        <v>2</v>
      </c>
      <c r="D14" s="43" t="s">
        <v>13</v>
      </c>
      <c r="E14" s="42" t="s">
        <v>3</v>
      </c>
      <c r="F14" s="44" t="s">
        <v>15</v>
      </c>
      <c r="G14" s="44" t="s">
        <v>16</v>
      </c>
      <c r="H14" s="42" t="s">
        <v>4</v>
      </c>
      <c r="I14" s="45" t="s">
        <v>108</v>
      </c>
      <c r="J14" s="42" t="s">
        <v>109</v>
      </c>
      <c r="K14" s="42" t="s">
        <v>110</v>
      </c>
      <c r="L14" s="44" t="s">
        <v>111</v>
      </c>
      <c r="M14" s="44" t="s">
        <v>112</v>
      </c>
      <c r="N14" s="44" t="s">
        <v>113</v>
      </c>
      <c r="O14" s="44" t="s">
        <v>114</v>
      </c>
      <c r="P14" s="44" t="s">
        <v>115</v>
      </c>
      <c r="Q14" s="44" t="s">
        <v>116</v>
      </c>
      <c r="R14" s="42" t="s">
        <v>5</v>
      </c>
      <c r="S14" s="42" t="s">
        <v>6</v>
      </c>
      <c r="T14" s="42" t="s">
        <v>7</v>
      </c>
      <c r="U14" s="42" t="s">
        <v>88</v>
      </c>
    </row>
    <row r="15" spans="1:21" ht="30.75" x14ac:dyDescent="0.3">
      <c r="A15" s="46">
        <v>1</v>
      </c>
      <c r="B15" s="47" t="s">
        <v>43</v>
      </c>
      <c r="C15" s="96"/>
      <c r="D15" s="47" t="s">
        <v>14</v>
      </c>
      <c r="E15" s="47" t="s">
        <v>38</v>
      </c>
      <c r="F15" s="48">
        <v>10</v>
      </c>
      <c r="G15" s="48">
        <v>10</v>
      </c>
      <c r="H15" s="50" t="s">
        <v>102</v>
      </c>
      <c r="I15" s="46">
        <v>2</v>
      </c>
      <c r="J15" s="46">
        <v>2</v>
      </c>
      <c r="K15" s="46">
        <v>2</v>
      </c>
      <c r="L15" s="51">
        <v>4</v>
      </c>
      <c r="M15" s="51">
        <v>4</v>
      </c>
      <c r="N15" s="51">
        <v>5</v>
      </c>
      <c r="O15" s="51">
        <v>1</v>
      </c>
      <c r="P15" s="51">
        <v>8</v>
      </c>
      <c r="Q15" s="51">
        <v>6</v>
      </c>
      <c r="R15" s="51">
        <f t="shared" ref="R15:R22" si="0">SUM(I15:Q15)</f>
        <v>34</v>
      </c>
      <c r="S15" s="51">
        <v>47</v>
      </c>
      <c r="T15" s="51">
        <f t="shared" ref="T15:T22" si="1">(R15/S15)*100</f>
        <v>72.340425531914903</v>
      </c>
      <c r="U15" s="52" t="s">
        <v>104</v>
      </c>
    </row>
    <row r="16" spans="1:21" ht="30.75" x14ac:dyDescent="0.3">
      <c r="A16" s="53">
        <v>2</v>
      </c>
      <c r="B16" s="47" t="s">
        <v>50</v>
      </c>
      <c r="C16" s="4"/>
      <c r="D16" s="47" t="s">
        <v>14</v>
      </c>
      <c r="E16" s="47" t="s">
        <v>38</v>
      </c>
      <c r="F16" s="49">
        <v>10</v>
      </c>
      <c r="G16" s="49">
        <v>10</v>
      </c>
      <c r="H16" s="50" t="s">
        <v>102</v>
      </c>
      <c r="I16" s="53">
        <v>3</v>
      </c>
      <c r="J16" s="53">
        <v>2</v>
      </c>
      <c r="K16" s="53">
        <v>2</v>
      </c>
      <c r="L16" s="54">
        <v>4</v>
      </c>
      <c r="M16" s="54">
        <v>4</v>
      </c>
      <c r="N16" s="54">
        <v>5</v>
      </c>
      <c r="O16" s="54">
        <v>0</v>
      </c>
      <c r="P16" s="54">
        <v>8</v>
      </c>
      <c r="Q16" s="54">
        <v>6</v>
      </c>
      <c r="R16" s="51">
        <f t="shared" si="0"/>
        <v>34</v>
      </c>
      <c r="S16" s="54">
        <v>47</v>
      </c>
      <c r="T16" s="51">
        <f t="shared" si="1"/>
        <v>72.340425531914903</v>
      </c>
      <c r="U16" s="52" t="s">
        <v>104</v>
      </c>
    </row>
    <row r="17" spans="1:21" ht="30.75" x14ac:dyDescent="0.3">
      <c r="A17" s="53">
        <v>3</v>
      </c>
      <c r="B17" s="47" t="s">
        <v>44</v>
      </c>
      <c r="C17" s="4"/>
      <c r="D17" s="47" t="s">
        <v>14</v>
      </c>
      <c r="E17" s="47" t="s">
        <v>38</v>
      </c>
      <c r="F17" s="49">
        <v>10</v>
      </c>
      <c r="G17" s="49">
        <v>10</v>
      </c>
      <c r="H17" s="50" t="s">
        <v>102</v>
      </c>
      <c r="I17" s="53">
        <v>0</v>
      </c>
      <c r="J17" s="53">
        <v>3</v>
      </c>
      <c r="K17" s="53">
        <v>1</v>
      </c>
      <c r="L17" s="54">
        <v>3</v>
      </c>
      <c r="M17" s="54">
        <v>2</v>
      </c>
      <c r="N17" s="54">
        <v>3</v>
      </c>
      <c r="O17" s="54">
        <v>6</v>
      </c>
      <c r="P17" s="54">
        <v>8</v>
      </c>
      <c r="Q17" s="54">
        <v>6</v>
      </c>
      <c r="R17" s="51">
        <f t="shared" si="0"/>
        <v>32</v>
      </c>
      <c r="S17" s="54">
        <v>47</v>
      </c>
      <c r="T17" s="51">
        <f t="shared" si="1"/>
        <v>68.085106382978722</v>
      </c>
      <c r="U17" s="53" t="s">
        <v>97</v>
      </c>
    </row>
    <row r="18" spans="1:21" ht="30.75" x14ac:dyDescent="0.3">
      <c r="A18" s="46">
        <v>4</v>
      </c>
      <c r="B18" s="47" t="s">
        <v>46</v>
      </c>
      <c r="C18" s="4"/>
      <c r="D18" s="47" t="s">
        <v>14</v>
      </c>
      <c r="E18" s="47" t="s">
        <v>38</v>
      </c>
      <c r="F18" s="49">
        <v>10</v>
      </c>
      <c r="G18" s="49">
        <v>10</v>
      </c>
      <c r="H18" s="50" t="s">
        <v>102</v>
      </c>
      <c r="I18" s="53">
        <v>1</v>
      </c>
      <c r="J18" s="53">
        <v>2</v>
      </c>
      <c r="K18" s="53">
        <v>2</v>
      </c>
      <c r="L18" s="53">
        <v>2</v>
      </c>
      <c r="M18" s="53">
        <v>4</v>
      </c>
      <c r="N18" s="53">
        <v>5</v>
      </c>
      <c r="O18" s="53">
        <v>0</v>
      </c>
      <c r="P18" s="53">
        <v>6</v>
      </c>
      <c r="Q18" s="53">
        <v>1</v>
      </c>
      <c r="R18" s="51">
        <f t="shared" si="0"/>
        <v>23</v>
      </c>
      <c r="S18" s="54">
        <v>47</v>
      </c>
      <c r="T18" s="51">
        <f t="shared" si="1"/>
        <v>48.936170212765958</v>
      </c>
      <c r="U18" s="53" t="s">
        <v>97</v>
      </c>
    </row>
    <row r="19" spans="1:21" ht="30.75" x14ac:dyDescent="0.3">
      <c r="A19" s="53">
        <v>5</v>
      </c>
      <c r="B19" s="47" t="s">
        <v>45</v>
      </c>
      <c r="C19" s="4"/>
      <c r="D19" s="47" t="s">
        <v>14</v>
      </c>
      <c r="E19" s="47" t="s">
        <v>38</v>
      </c>
      <c r="F19" s="49">
        <v>10</v>
      </c>
      <c r="G19" s="49">
        <v>10</v>
      </c>
      <c r="H19" s="50" t="s">
        <v>102</v>
      </c>
      <c r="I19" s="53">
        <v>1</v>
      </c>
      <c r="J19" s="53">
        <v>3</v>
      </c>
      <c r="K19" s="53">
        <v>3</v>
      </c>
      <c r="L19" s="54">
        <v>0</v>
      </c>
      <c r="M19" s="54">
        <v>3</v>
      </c>
      <c r="N19" s="54">
        <v>5</v>
      </c>
      <c r="O19" s="54">
        <v>0</v>
      </c>
      <c r="P19" s="54">
        <v>6</v>
      </c>
      <c r="Q19" s="54">
        <v>1</v>
      </c>
      <c r="R19" s="51">
        <f t="shared" si="0"/>
        <v>22</v>
      </c>
      <c r="S19" s="54">
        <v>47</v>
      </c>
      <c r="T19" s="51">
        <f t="shared" si="1"/>
        <v>46.808510638297875</v>
      </c>
      <c r="U19" s="53" t="s">
        <v>97</v>
      </c>
    </row>
    <row r="20" spans="1:21" ht="30.75" x14ac:dyDescent="0.3">
      <c r="A20" s="53">
        <v>6</v>
      </c>
      <c r="B20" s="47" t="s">
        <v>47</v>
      </c>
      <c r="C20" s="4"/>
      <c r="D20" s="47" t="s">
        <v>14</v>
      </c>
      <c r="E20" s="47" t="s">
        <v>38</v>
      </c>
      <c r="F20" s="49">
        <v>10</v>
      </c>
      <c r="G20" s="49">
        <v>10</v>
      </c>
      <c r="H20" s="50" t="s">
        <v>102</v>
      </c>
      <c r="I20" s="53">
        <v>1</v>
      </c>
      <c r="J20" s="53">
        <v>2</v>
      </c>
      <c r="K20" s="53">
        <v>3</v>
      </c>
      <c r="L20" s="54">
        <v>0</v>
      </c>
      <c r="M20" s="54">
        <v>5</v>
      </c>
      <c r="N20" s="54">
        <v>0</v>
      </c>
      <c r="O20" s="54">
        <v>4</v>
      </c>
      <c r="P20" s="54">
        <v>6</v>
      </c>
      <c r="Q20" s="54">
        <v>1</v>
      </c>
      <c r="R20" s="51">
        <f t="shared" si="0"/>
        <v>22</v>
      </c>
      <c r="S20" s="54">
        <v>47</v>
      </c>
      <c r="T20" s="51">
        <f t="shared" si="1"/>
        <v>46.808510638297875</v>
      </c>
      <c r="U20" s="53" t="s">
        <v>97</v>
      </c>
    </row>
    <row r="21" spans="1:21" ht="30.75" x14ac:dyDescent="0.3">
      <c r="A21" s="46">
        <v>7</v>
      </c>
      <c r="B21" s="47" t="s">
        <v>48</v>
      </c>
      <c r="C21" s="4"/>
      <c r="D21" s="47" t="s">
        <v>14</v>
      </c>
      <c r="E21" s="47" t="s">
        <v>38</v>
      </c>
      <c r="F21" s="49">
        <v>10</v>
      </c>
      <c r="G21" s="49">
        <v>10</v>
      </c>
      <c r="H21" s="50" t="s">
        <v>102</v>
      </c>
      <c r="I21" s="53">
        <v>2</v>
      </c>
      <c r="J21" s="53">
        <v>2</v>
      </c>
      <c r="K21" s="53">
        <v>3</v>
      </c>
      <c r="L21" s="54">
        <v>0</v>
      </c>
      <c r="M21" s="54">
        <v>2</v>
      </c>
      <c r="N21" s="54">
        <v>0</v>
      </c>
      <c r="O21" s="54">
        <v>3</v>
      </c>
      <c r="P21" s="54">
        <v>8</v>
      </c>
      <c r="Q21" s="54">
        <v>1</v>
      </c>
      <c r="R21" s="51">
        <f t="shared" si="0"/>
        <v>21</v>
      </c>
      <c r="S21" s="54">
        <v>47</v>
      </c>
      <c r="T21" s="51">
        <f t="shared" si="1"/>
        <v>44.680851063829785</v>
      </c>
      <c r="U21" s="53" t="s">
        <v>97</v>
      </c>
    </row>
    <row r="22" spans="1:21" ht="30.75" x14ac:dyDescent="0.3">
      <c r="A22" s="53">
        <v>8</v>
      </c>
      <c r="B22" s="47" t="s">
        <v>49</v>
      </c>
      <c r="C22" s="4"/>
      <c r="D22" s="47" t="s">
        <v>14</v>
      </c>
      <c r="E22" s="47" t="s">
        <v>38</v>
      </c>
      <c r="F22" s="49">
        <v>10</v>
      </c>
      <c r="G22" s="49">
        <v>10</v>
      </c>
      <c r="H22" s="50" t="s">
        <v>102</v>
      </c>
      <c r="I22" s="53">
        <v>2</v>
      </c>
      <c r="J22" s="53">
        <v>2</v>
      </c>
      <c r="K22" s="53">
        <v>1</v>
      </c>
      <c r="L22" s="54">
        <v>2</v>
      </c>
      <c r="M22" s="54">
        <v>3</v>
      </c>
      <c r="N22" s="54">
        <v>0</v>
      </c>
      <c r="O22" s="54">
        <v>2</v>
      </c>
      <c r="P22" s="54">
        <v>8</v>
      </c>
      <c r="Q22" s="54">
        <v>0</v>
      </c>
      <c r="R22" s="51">
        <f t="shared" si="0"/>
        <v>20</v>
      </c>
      <c r="S22" s="54">
        <v>47</v>
      </c>
      <c r="T22" s="51">
        <f t="shared" si="1"/>
        <v>42.553191489361701</v>
      </c>
      <c r="U22" s="53" t="s">
        <v>97</v>
      </c>
    </row>
    <row r="23" spans="1:21" ht="12.75" x14ac:dyDescent="0.2">
      <c r="A23" s="55"/>
      <c r="B23" s="56"/>
      <c r="C23" s="55"/>
      <c r="D23" s="55"/>
      <c r="E23" s="55"/>
      <c r="F23" s="55"/>
      <c r="G23" s="55"/>
      <c r="H23" s="55"/>
      <c r="I23" s="57"/>
      <c r="J23" s="57"/>
      <c r="K23" s="57"/>
      <c r="L23" s="58"/>
      <c r="M23" s="58"/>
      <c r="N23" s="58"/>
      <c r="O23" s="58"/>
      <c r="P23" s="58"/>
      <c r="Q23" s="58"/>
      <c r="R23" s="59"/>
      <c r="S23" s="59"/>
      <c r="T23" s="59"/>
      <c r="U23" s="60"/>
    </row>
    <row r="24" spans="1:21" ht="12.75" x14ac:dyDescent="0.2">
      <c r="A24" s="55"/>
      <c r="B24" s="56"/>
      <c r="C24" s="55"/>
      <c r="D24" s="55"/>
      <c r="E24" s="55"/>
      <c r="F24" s="55"/>
      <c r="G24" s="55"/>
      <c r="H24" s="55"/>
      <c r="I24" s="57"/>
      <c r="J24" s="57"/>
      <c r="K24" s="57"/>
      <c r="L24" s="58"/>
      <c r="M24" s="58"/>
      <c r="N24" s="58"/>
      <c r="O24" s="58"/>
      <c r="P24" s="58"/>
      <c r="Q24" s="58"/>
      <c r="R24" s="59"/>
      <c r="S24" s="59"/>
      <c r="T24" s="59"/>
      <c r="U24" s="60"/>
    </row>
    <row r="25" spans="1:21" s="30" customFormat="1" ht="18.75" x14ac:dyDescent="0.3">
      <c r="A25" s="32"/>
      <c r="B25" s="34" t="s">
        <v>8</v>
      </c>
      <c r="C25" s="32"/>
      <c r="D25" s="70"/>
      <c r="E25" s="32" t="s">
        <v>124</v>
      </c>
      <c r="F25" s="32"/>
      <c r="G25" s="32"/>
      <c r="I25" s="32"/>
      <c r="J25" s="32"/>
      <c r="K25" s="32"/>
      <c r="L25" s="36"/>
      <c r="M25" s="36"/>
      <c r="N25" s="36"/>
      <c r="O25" s="36"/>
      <c r="P25" s="36"/>
      <c r="Q25" s="36"/>
      <c r="R25" s="36"/>
      <c r="S25" s="36"/>
      <c r="T25" s="36"/>
      <c r="U25" s="32"/>
    </row>
    <row r="26" spans="1:21" s="30" customFormat="1" ht="18.75" x14ac:dyDescent="0.3">
      <c r="A26" s="32"/>
      <c r="B26" s="34"/>
      <c r="C26" s="32"/>
      <c r="D26" s="71"/>
      <c r="E26" s="32"/>
      <c r="F26" s="32"/>
      <c r="G26" s="32"/>
      <c r="I26" s="32"/>
      <c r="J26" s="32"/>
      <c r="K26" s="32"/>
      <c r="L26" s="36"/>
      <c r="M26" s="36"/>
      <c r="N26" s="36"/>
      <c r="O26" s="36"/>
      <c r="P26" s="36"/>
      <c r="Q26" s="36"/>
      <c r="R26" s="36"/>
      <c r="S26" s="36"/>
      <c r="T26" s="36"/>
      <c r="U26" s="32"/>
    </row>
    <row r="27" spans="1:21" s="30" customFormat="1" ht="18.75" x14ac:dyDescent="0.3">
      <c r="B27" s="34" t="s">
        <v>9</v>
      </c>
      <c r="C27" s="33"/>
      <c r="D27" s="72"/>
      <c r="E27" s="33" t="s">
        <v>125</v>
      </c>
      <c r="F27" s="33"/>
      <c r="G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</row>
    <row r="28" spans="1:21" s="30" customFormat="1" ht="18.75" x14ac:dyDescent="0.3">
      <c r="B28" s="34"/>
      <c r="C28" s="34"/>
      <c r="D28" s="32"/>
      <c r="E28" s="34"/>
      <c r="F28" s="34"/>
      <c r="G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</row>
    <row r="29" spans="1:21" s="30" customFormat="1" ht="18.75" x14ac:dyDescent="0.3">
      <c r="B29" s="34"/>
      <c r="C29" s="34"/>
      <c r="D29" s="70"/>
      <c r="E29" s="30" t="s">
        <v>129</v>
      </c>
      <c r="F29" s="34"/>
      <c r="G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</row>
    <row r="30" spans="1:21" s="30" customFormat="1" ht="18.75" x14ac:dyDescent="0.3">
      <c r="B30" s="34"/>
      <c r="C30" s="34"/>
      <c r="D30" s="32"/>
      <c r="F30" s="34"/>
      <c r="G30" s="34"/>
      <c r="I30" s="34"/>
      <c r="J30" s="34"/>
      <c r="K30" s="34"/>
      <c r="L30" s="34"/>
      <c r="M30" s="34"/>
      <c r="N30" s="34"/>
      <c r="O30" s="34"/>
      <c r="P30" s="34"/>
      <c r="Q30" s="34"/>
      <c r="R30" s="34"/>
      <c r="S30" s="34"/>
      <c r="T30" s="34"/>
      <c r="U30" s="34"/>
    </row>
    <row r="31" spans="1:21" s="30" customFormat="1" ht="18.75" x14ac:dyDescent="0.3">
      <c r="B31" s="34"/>
      <c r="C31" s="34"/>
      <c r="D31" s="70"/>
      <c r="E31" s="33" t="s">
        <v>126</v>
      </c>
      <c r="F31" s="34"/>
      <c r="G31" s="34"/>
      <c r="I31" s="34"/>
      <c r="J31" s="34"/>
      <c r="K31" s="34"/>
      <c r="L31" s="34"/>
      <c r="M31" s="34"/>
      <c r="N31" s="34"/>
      <c r="O31" s="34"/>
      <c r="P31" s="34"/>
      <c r="Q31" s="34"/>
      <c r="R31" s="34"/>
      <c r="S31" s="34"/>
      <c r="T31" s="34"/>
      <c r="U31" s="34"/>
    </row>
    <row r="32" spans="1:21" s="30" customFormat="1" ht="18.75" x14ac:dyDescent="0.3">
      <c r="B32" s="34"/>
      <c r="C32" s="34"/>
      <c r="D32" s="34"/>
      <c r="E32" s="33"/>
      <c r="F32" s="34"/>
      <c r="G32" s="34"/>
      <c r="H32" s="32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</row>
    <row r="33" spans="2:21" s="30" customFormat="1" ht="18.75" x14ac:dyDescent="0.3">
      <c r="B33" s="34"/>
      <c r="C33" s="34"/>
      <c r="D33" s="73"/>
      <c r="E33" s="33" t="s">
        <v>127</v>
      </c>
      <c r="F33" s="34"/>
      <c r="G33" s="34"/>
      <c r="H33" s="32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</row>
    <row r="34" spans="2:21" ht="12.75" x14ac:dyDescent="0.2">
      <c r="B34" s="61"/>
      <c r="C34" s="61"/>
      <c r="D34" s="61"/>
      <c r="E34" s="61"/>
      <c r="F34" s="61"/>
      <c r="G34" s="61"/>
      <c r="H34" s="55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</row>
    <row r="35" spans="2:21" ht="12.75" x14ac:dyDescent="0.2">
      <c r="B35" s="61"/>
      <c r="C35" s="61"/>
      <c r="D35" s="61"/>
      <c r="E35" s="61"/>
      <c r="F35" s="61"/>
      <c r="G35" s="61"/>
      <c r="H35" s="55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</row>
    <row r="36" spans="2:21" ht="12.75" x14ac:dyDescent="0.2">
      <c r="B36" s="61"/>
      <c r="C36" s="61"/>
      <c r="D36" s="61"/>
      <c r="E36" s="61"/>
      <c r="F36" s="61"/>
      <c r="G36" s="61"/>
      <c r="H36" s="55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U36" s="61"/>
    </row>
  </sheetData>
  <sortState ref="A16:U23">
    <sortCondition descending="1" ref="T16"/>
  </sortState>
  <mergeCells count="9">
    <mergeCell ref="A11:U11"/>
    <mergeCell ref="A12:U12"/>
    <mergeCell ref="A3:U3"/>
    <mergeCell ref="A5:U5"/>
    <mergeCell ref="A6:U6"/>
    <mergeCell ref="A7:U7"/>
    <mergeCell ref="A8:U8"/>
    <mergeCell ref="A9:L9"/>
    <mergeCell ref="A10:G10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U32"/>
  <sheetViews>
    <sheetView tabSelected="1" view="pageBreakPreview" zoomScale="60" zoomScaleNormal="66" workbookViewId="0">
      <selection activeCell="C15" sqref="C15:C18"/>
    </sheetView>
  </sheetViews>
  <sheetFormatPr defaultColWidth="9.1640625" defaultRowHeight="15.75" x14ac:dyDescent="0.25"/>
  <cols>
    <col min="1" max="1" width="7.1640625" style="10" customWidth="1"/>
    <col min="2" max="2" width="12.5" style="10" customWidth="1"/>
    <col min="3" max="3" width="42.6640625" style="10" bestFit="1" customWidth="1"/>
    <col min="4" max="4" width="20.83203125" style="10" customWidth="1"/>
    <col min="5" max="5" width="26.83203125" style="10" customWidth="1"/>
    <col min="6" max="6" width="15.83203125" style="6" customWidth="1"/>
    <col min="7" max="7" width="17.1640625" style="10" customWidth="1"/>
    <col min="8" max="8" width="24.83203125" style="10" customWidth="1"/>
    <col min="9" max="9" width="13.83203125" style="10" customWidth="1"/>
    <col min="10" max="10" width="14" style="10" bestFit="1" customWidth="1"/>
    <col min="11" max="11" width="14.6640625" style="10" customWidth="1"/>
    <col min="12" max="17" width="14" style="10" bestFit="1" customWidth="1"/>
    <col min="18" max="18" width="13.6640625" style="10" bestFit="1" customWidth="1"/>
    <col min="19" max="19" width="20.33203125" style="10" customWidth="1"/>
    <col min="20" max="20" width="23" style="10" customWidth="1"/>
    <col min="21" max="21" width="17.33203125" style="10" customWidth="1"/>
    <col min="22" max="16384" width="9.1640625" style="10"/>
  </cols>
  <sheetData>
    <row r="3" spans="1:21" x14ac:dyDescent="0.25">
      <c r="A3" s="107" t="s">
        <v>23</v>
      </c>
      <c r="B3" s="107"/>
      <c r="C3" s="107"/>
      <c r="D3" s="107"/>
      <c r="E3" s="107"/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</row>
    <row r="4" spans="1:21" x14ac:dyDescent="0.25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</row>
    <row r="5" spans="1:21" s="30" customFormat="1" ht="18.75" x14ac:dyDescent="0.3">
      <c r="A5" s="111" t="s">
        <v>123</v>
      </c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  <c r="P5" s="111"/>
      <c r="Q5" s="111"/>
      <c r="R5" s="111"/>
      <c r="S5" s="111"/>
      <c r="T5" s="111"/>
      <c r="U5" s="111"/>
    </row>
    <row r="6" spans="1:21" s="30" customFormat="1" ht="18.75" x14ac:dyDescent="0.3">
      <c r="A6" s="111" t="s">
        <v>98</v>
      </c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  <c r="P6" s="111"/>
      <c r="Q6" s="111"/>
      <c r="R6" s="111"/>
      <c r="S6" s="111"/>
      <c r="T6" s="111"/>
      <c r="U6" s="111"/>
    </row>
    <row r="7" spans="1:21" s="30" customFormat="1" ht="18.75" x14ac:dyDescent="0.3">
      <c r="A7" s="111" t="s">
        <v>119</v>
      </c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</row>
    <row r="8" spans="1:21" s="30" customFormat="1" ht="18.75" x14ac:dyDescent="0.3">
      <c r="A8" s="112" t="s">
        <v>120</v>
      </c>
      <c r="B8" s="112"/>
      <c r="C8" s="112"/>
      <c r="D8" s="112"/>
      <c r="E8" s="112"/>
      <c r="F8" s="112"/>
      <c r="G8" s="112"/>
      <c r="H8" s="112"/>
      <c r="I8" s="112"/>
      <c r="J8" s="112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</row>
    <row r="9" spans="1:21" s="30" customFormat="1" ht="18.75" x14ac:dyDescent="0.3">
      <c r="A9" s="112" t="s">
        <v>121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  <c r="L9" s="112"/>
      <c r="M9" s="31"/>
      <c r="N9" s="31"/>
      <c r="O9" s="31"/>
      <c r="P9" s="31"/>
      <c r="Q9" s="31"/>
      <c r="R9" s="32"/>
      <c r="S9" s="32"/>
      <c r="T9" s="32"/>
      <c r="U9" s="32"/>
    </row>
    <row r="10" spans="1:21" s="30" customFormat="1" ht="18.75" x14ac:dyDescent="0.3">
      <c r="A10" s="113" t="s">
        <v>128</v>
      </c>
      <c r="B10" s="113"/>
      <c r="C10" s="113"/>
      <c r="D10" s="113"/>
      <c r="E10" s="113"/>
      <c r="F10" s="113"/>
      <c r="G10" s="113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2"/>
      <c r="S10" s="32"/>
      <c r="T10" s="32"/>
      <c r="U10" s="32"/>
    </row>
    <row r="11" spans="1:21" s="30" customFormat="1" ht="19.5" x14ac:dyDescent="0.35">
      <c r="A11" s="108" t="s">
        <v>117</v>
      </c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  <c r="P11" s="109"/>
      <c r="Q11" s="109"/>
      <c r="R11" s="109"/>
      <c r="S11" s="109"/>
      <c r="T11" s="109"/>
      <c r="U11" s="109"/>
    </row>
    <row r="12" spans="1:21" s="30" customFormat="1" ht="19.5" x14ac:dyDescent="0.35">
      <c r="A12" s="108" t="s">
        <v>118</v>
      </c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  <c r="P12" s="109"/>
      <c r="Q12" s="109"/>
      <c r="R12" s="109"/>
      <c r="S12" s="109"/>
      <c r="T12" s="109"/>
      <c r="U12" s="109"/>
    </row>
    <row r="13" spans="1:21" ht="16.5" thickBot="1" x14ac:dyDescent="0.3">
      <c r="A13" s="7"/>
      <c r="B13" s="7"/>
      <c r="C13" s="7"/>
      <c r="D13" s="2"/>
      <c r="E13" s="7"/>
      <c r="F13" s="3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</row>
    <row r="14" spans="1:21" ht="63.75" thickBot="1" x14ac:dyDescent="0.3">
      <c r="A14" s="13" t="s">
        <v>0</v>
      </c>
      <c r="B14" s="8" t="s">
        <v>1</v>
      </c>
      <c r="C14" s="14" t="s">
        <v>2</v>
      </c>
      <c r="D14" s="8" t="s">
        <v>13</v>
      </c>
      <c r="E14" s="13" t="s">
        <v>3</v>
      </c>
      <c r="F14" s="15" t="s">
        <v>15</v>
      </c>
      <c r="G14" s="15" t="s">
        <v>16</v>
      </c>
      <c r="H14" s="13" t="s">
        <v>4</v>
      </c>
      <c r="I14" s="16" t="str">
        <f>'10 КЛАСС'!I14</f>
        <v>задание 1</v>
      </c>
      <c r="J14" s="13" t="str">
        <f>'10 КЛАСС'!J14</f>
        <v>задание 2</v>
      </c>
      <c r="K14" s="13" t="str">
        <f>'10 КЛАСС'!K14</f>
        <v>задание 3</v>
      </c>
      <c r="L14" s="15" t="str">
        <f>'10 КЛАСС'!L14</f>
        <v>задание 4</v>
      </c>
      <c r="M14" s="15" t="str">
        <f>'10 КЛАСС'!M14</f>
        <v>задание 5</v>
      </c>
      <c r="N14" s="15" t="str">
        <f>'10 КЛАСС'!N14</f>
        <v>задание 6</v>
      </c>
      <c r="O14" s="15" t="str">
        <f>'10 КЛАСС'!O14</f>
        <v>задание 7</v>
      </c>
      <c r="P14" s="15" t="str">
        <f>'10 КЛАСС'!P14</f>
        <v>задание 8</v>
      </c>
      <c r="Q14" s="15" t="str">
        <f>'10 КЛАСС'!Q14</f>
        <v>задание 9</v>
      </c>
      <c r="R14" s="13" t="s">
        <v>5</v>
      </c>
      <c r="S14" s="13" t="s">
        <v>6</v>
      </c>
      <c r="T14" s="13" t="s">
        <v>7</v>
      </c>
      <c r="U14" s="13" t="s">
        <v>12</v>
      </c>
    </row>
    <row r="15" spans="1:21" ht="36" customHeight="1" x14ac:dyDescent="0.25">
      <c r="A15" s="17">
        <v>1</v>
      </c>
      <c r="B15" s="19" t="s">
        <v>41</v>
      </c>
      <c r="C15" s="26"/>
      <c r="D15" s="19" t="s">
        <v>14</v>
      </c>
      <c r="E15" s="19" t="s">
        <v>38</v>
      </c>
      <c r="F15" s="17" t="s">
        <v>37</v>
      </c>
      <c r="G15" s="20">
        <v>11</v>
      </c>
      <c r="H15" s="19" t="s">
        <v>101</v>
      </c>
      <c r="I15" s="17">
        <v>4</v>
      </c>
      <c r="J15" s="17">
        <v>0</v>
      </c>
      <c r="K15" s="17">
        <v>4</v>
      </c>
      <c r="L15" s="21">
        <v>0</v>
      </c>
      <c r="M15" s="21">
        <v>2</v>
      </c>
      <c r="N15" s="21">
        <v>2</v>
      </c>
      <c r="O15" s="62">
        <v>7</v>
      </c>
      <c r="P15" s="5">
        <v>6</v>
      </c>
      <c r="Q15" s="5">
        <v>0</v>
      </c>
      <c r="R15" s="21">
        <f>SUM(I15:Q15)</f>
        <v>25</v>
      </c>
      <c r="S15" s="21">
        <v>50</v>
      </c>
      <c r="T15" s="21">
        <f>(R15/S15)*100</f>
        <v>50</v>
      </c>
      <c r="U15" s="22" t="s">
        <v>104</v>
      </c>
    </row>
    <row r="16" spans="1:21" ht="31.9" customHeight="1" x14ac:dyDescent="0.25">
      <c r="A16" s="20">
        <v>2</v>
      </c>
      <c r="B16" s="19" t="s">
        <v>42</v>
      </c>
      <c r="C16" s="26"/>
      <c r="D16" s="19" t="s">
        <v>14</v>
      </c>
      <c r="E16" s="19" t="s">
        <v>38</v>
      </c>
      <c r="F16" s="17" t="s">
        <v>36</v>
      </c>
      <c r="G16" s="20">
        <v>11</v>
      </c>
      <c r="H16" s="18" t="s">
        <v>105</v>
      </c>
      <c r="I16" s="20">
        <v>2</v>
      </c>
      <c r="J16" s="20">
        <v>0</v>
      </c>
      <c r="K16" s="20">
        <v>4</v>
      </c>
      <c r="L16" s="24">
        <v>0</v>
      </c>
      <c r="M16" s="24">
        <v>2</v>
      </c>
      <c r="N16" s="24">
        <v>2</v>
      </c>
      <c r="O16" s="63">
        <v>4</v>
      </c>
      <c r="P16" s="5">
        <v>5</v>
      </c>
      <c r="Q16" s="5">
        <v>0</v>
      </c>
      <c r="R16" s="21">
        <f t="shared" ref="R16:R18" si="0">SUM(I16:Q16)</f>
        <v>19</v>
      </c>
      <c r="S16" s="21">
        <v>50</v>
      </c>
      <c r="T16" s="21">
        <f>(R16/S16)*100</f>
        <v>38</v>
      </c>
      <c r="U16" s="20" t="s">
        <v>97</v>
      </c>
    </row>
    <row r="17" spans="1:21" ht="37.9" customHeight="1" x14ac:dyDescent="0.25">
      <c r="A17" s="20">
        <v>3</v>
      </c>
      <c r="B17" s="19" t="s">
        <v>39</v>
      </c>
      <c r="C17" s="26"/>
      <c r="D17" s="19" t="s">
        <v>14</v>
      </c>
      <c r="E17" s="19" t="s">
        <v>38</v>
      </c>
      <c r="F17" s="17" t="s">
        <v>37</v>
      </c>
      <c r="G17" s="20">
        <v>11</v>
      </c>
      <c r="H17" s="18" t="s">
        <v>101</v>
      </c>
      <c r="I17" s="20">
        <v>0</v>
      </c>
      <c r="J17" s="20">
        <v>0</v>
      </c>
      <c r="K17" s="20">
        <v>4</v>
      </c>
      <c r="L17" s="24">
        <v>0</v>
      </c>
      <c r="M17" s="24">
        <v>0</v>
      </c>
      <c r="N17" s="24">
        <v>2</v>
      </c>
      <c r="O17" s="63">
        <v>0</v>
      </c>
      <c r="P17" s="5">
        <v>6</v>
      </c>
      <c r="Q17" s="5">
        <v>5</v>
      </c>
      <c r="R17" s="21">
        <f t="shared" si="0"/>
        <v>17</v>
      </c>
      <c r="S17" s="21">
        <v>50</v>
      </c>
      <c r="T17" s="21">
        <f>(R17/S17)*100</f>
        <v>34</v>
      </c>
      <c r="U17" s="20" t="s">
        <v>97</v>
      </c>
    </row>
    <row r="18" spans="1:21" ht="39" customHeight="1" x14ac:dyDescent="0.25">
      <c r="A18" s="17">
        <v>4</v>
      </c>
      <c r="B18" s="19" t="s">
        <v>40</v>
      </c>
      <c r="C18" s="26"/>
      <c r="D18" s="19" t="s">
        <v>14</v>
      </c>
      <c r="E18" s="19" t="s">
        <v>38</v>
      </c>
      <c r="F18" s="17" t="s">
        <v>37</v>
      </c>
      <c r="G18" s="20">
        <v>11</v>
      </c>
      <c r="H18" s="18" t="s">
        <v>101</v>
      </c>
      <c r="I18" s="20">
        <v>0</v>
      </c>
      <c r="J18" s="20">
        <v>0</v>
      </c>
      <c r="K18" s="20">
        <v>0</v>
      </c>
      <c r="L18" s="24">
        <v>0</v>
      </c>
      <c r="M18" s="24">
        <v>1</v>
      </c>
      <c r="N18" s="24">
        <v>0</v>
      </c>
      <c r="O18" s="63">
        <v>3</v>
      </c>
      <c r="P18" s="5">
        <v>5</v>
      </c>
      <c r="Q18" s="5">
        <v>0</v>
      </c>
      <c r="R18" s="21">
        <f t="shared" si="0"/>
        <v>9</v>
      </c>
      <c r="S18" s="21">
        <v>50</v>
      </c>
      <c r="T18" s="21">
        <f>(R18/S18)*100</f>
        <v>18</v>
      </c>
      <c r="U18" s="20" t="s">
        <v>97</v>
      </c>
    </row>
    <row r="19" spans="1:21" x14ac:dyDescent="0.25">
      <c r="A19" s="1"/>
      <c r="B19" s="12"/>
      <c r="C19" s="1"/>
      <c r="D19" s="1"/>
      <c r="E19" s="1"/>
      <c r="F19" s="27"/>
      <c r="G19" s="1"/>
      <c r="H19" s="1"/>
      <c r="I19" s="27"/>
      <c r="J19" s="27"/>
      <c r="K19" s="27"/>
      <c r="L19" s="28"/>
      <c r="M19" s="28"/>
      <c r="N19" s="28"/>
      <c r="O19" s="28"/>
      <c r="P19" s="28"/>
      <c r="Q19" s="28"/>
      <c r="R19" s="64"/>
      <c r="S19" s="64"/>
      <c r="T19" s="64"/>
      <c r="U19" s="11"/>
    </row>
    <row r="20" spans="1:21" x14ac:dyDescent="0.25">
      <c r="A20" s="1"/>
      <c r="B20" s="12"/>
      <c r="C20" s="1"/>
      <c r="D20" s="1"/>
      <c r="E20" s="1"/>
      <c r="F20" s="27"/>
      <c r="G20" s="1"/>
      <c r="H20" s="1"/>
      <c r="I20" s="27"/>
      <c r="J20" s="27"/>
      <c r="K20" s="27"/>
      <c r="L20" s="28"/>
      <c r="M20" s="28"/>
      <c r="N20" s="28"/>
      <c r="O20" s="28"/>
      <c r="P20" s="28"/>
      <c r="Q20" s="28"/>
      <c r="R20" s="64"/>
      <c r="S20" s="64"/>
      <c r="T20" s="64"/>
      <c r="U20" s="11"/>
    </row>
    <row r="21" spans="1:21" s="30" customFormat="1" ht="18.75" x14ac:dyDescent="0.3">
      <c r="A21" s="32"/>
      <c r="B21" s="34" t="s">
        <v>8</v>
      </c>
      <c r="C21" s="32"/>
      <c r="D21" s="70"/>
      <c r="E21" s="32" t="s">
        <v>124</v>
      </c>
      <c r="F21" s="32"/>
      <c r="G21" s="32"/>
      <c r="I21" s="32"/>
      <c r="J21" s="32"/>
      <c r="K21" s="32"/>
      <c r="L21" s="36"/>
      <c r="M21" s="36"/>
      <c r="N21" s="36"/>
      <c r="O21" s="36"/>
      <c r="P21" s="36"/>
      <c r="Q21" s="36"/>
      <c r="R21" s="36"/>
      <c r="S21" s="36"/>
      <c r="T21" s="36"/>
      <c r="U21" s="32"/>
    </row>
    <row r="22" spans="1:21" s="30" customFormat="1" ht="18.75" x14ac:dyDescent="0.3">
      <c r="A22" s="32"/>
      <c r="B22" s="34"/>
      <c r="C22" s="32"/>
      <c r="D22" s="71"/>
      <c r="E22" s="32"/>
      <c r="F22" s="32"/>
      <c r="G22" s="32"/>
      <c r="I22" s="32"/>
      <c r="J22" s="32"/>
      <c r="K22" s="32"/>
      <c r="L22" s="36"/>
      <c r="M22" s="36"/>
      <c r="N22" s="36"/>
      <c r="O22" s="36"/>
      <c r="P22" s="36"/>
      <c r="Q22" s="36"/>
      <c r="R22" s="36"/>
      <c r="S22" s="36"/>
      <c r="T22" s="36"/>
      <c r="U22" s="32"/>
    </row>
    <row r="23" spans="1:21" s="30" customFormat="1" ht="18.75" x14ac:dyDescent="0.3">
      <c r="B23" s="34" t="s">
        <v>9</v>
      </c>
      <c r="C23" s="33"/>
      <c r="D23" s="72"/>
      <c r="E23" s="33" t="s">
        <v>125</v>
      </c>
      <c r="F23" s="33"/>
      <c r="G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</row>
    <row r="24" spans="1:21" s="30" customFormat="1" ht="18.75" x14ac:dyDescent="0.3">
      <c r="B24" s="34"/>
      <c r="C24" s="34"/>
      <c r="D24" s="32"/>
      <c r="E24" s="34"/>
      <c r="F24" s="34"/>
      <c r="G24" s="34"/>
      <c r="I24" s="34"/>
      <c r="J24" s="34"/>
      <c r="K24" s="34"/>
      <c r="L24" s="34"/>
      <c r="M24" s="34"/>
      <c r="N24" s="34"/>
      <c r="O24" s="34"/>
      <c r="P24" s="34"/>
      <c r="Q24" s="34"/>
      <c r="R24" s="34"/>
      <c r="S24" s="34"/>
      <c r="T24" s="34"/>
      <c r="U24" s="34"/>
    </row>
    <row r="25" spans="1:21" s="30" customFormat="1" ht="18.75" x14ac:dyDescent="0.3">
      <c r="B25" s="34"/>
      <c r="C25" s="34"/>
      <c r="D25" s="70"/>
      <c r="E25" s="30" t="s">
        <v>129</v>
      </c>
      <c r="F25" s="34"/>
      <c r="G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</row>
    <row r="26" spans="1:21" s="30" customFormat="1" ht="18.75" x14ac:dyDescent="0.3">
      <c r="B26" s="34"/>
      <c r="C26" s="34"/>
      <c r="D26" s="32"/>
      <c r="F26" s="34"/>
      <c r="G26" s="34"/>
      <c r="I26" s="34"/>
      <c r="J26" s="34"/>
      <c r="K26" s="34"/>
      <c r="L26" s="34"/>
      <c r="M26" s="34"/>
      <c r="N26" s="34"/>
      <c r="O26" s="34"/>
      <c r="P26" s="34"/>
      <c r="Q26" s="34"/>
      <c r="R26" s="34"/>
      <c r="S26" s="34"/>
      <c r="T26" s="34"/>
      <c r="U26" s="34"/>
    </row>
    <row r="27" spans="1:21" s="30" customFormat="1" ht="18.75" x14ac:dyDescent="0.3">
      <c r="B27" s="34"/>
      <c r="C27" s="34"/>
      <c r="D27" s="70"/>
      <c r="E27" s="33" t="s">
        <v>126</v>
      </c>
      <c r="F27" s="34"/>
      <c r="G27" s="34"/>
      <c r="I27" s="34"/>
      <c r="J27" s="34"/>
      <c r="K27" s="34"/>
      <c r="L27" s="34"/>
      <c r="M27" s="34"/>
      <c r="N27" s="34"/>
      <c r="O27" s="34"/>
      <c r="P27" s="34"/>
      <c r="Q27" s="34"/>
      <c r="R27" s="34"/>
      <c r="S27" s="34"/>
      <c r="T27" s="34"/>
      <c r="U27" s="34"/>
    </row>
    <row r="28" spans="1:21" s="30" customFormat="1" ht="18.75" x14ac:dyDescent="0.3">
      <c r="B28" s="34"/>
      <c r="C28" s="34"/>
      <c r="D28" s="34"/>
      <c r="E28" s="33"/>
      <c r="F28" s="34"/>
      <c r="G28" s="34"/>
      <c r="H28" s="32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</row>
    <row r="29" spans="1:21" s="30" customFormat="1" ht="18.75" x14ac:dyDescent="0.3">
      <c r="B29" s="34"/>
      <c r="C29" s="34"/>
      <c r="D29" s="73"/>
      <c r="E29" s="33" t="s">
        <v>127</v>
      </c>
      <c r="F29" s="34"/>
      <c r="G29" s="34"/>
      <c r="H29" s="32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</row>
    <row r="30" spans="1:21" x14ac:dyDescent="0.25">
      <c r="B30" s="9"/>
      <c r="C30" s="9"/>
      <c r="D30" s="9"/>
      <c r="E30" s="9"/>
      <c r="F30" s="2"/>
      <c r="G30" s="9"/>
      <c r="H30" s="1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</row>
    <row r="31" spans="1:21" x14ac:dyDescent="0.25">
      <c r="B31" s="9"/>
      <c r="C31" s="9"/>
      <c r="D31" s="9"/>
      <c r="E31" s="9"/>
      <c r="F31" s="2"/>
      <c r="G31" s="9"/>
      <c r="H31" s="1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</row>
    <row r="32" spans="1:21" x14ac:dyDescent="0.25">
      <c r="B32" s="9"/>
      <c r="C32" s="9"/>
      <c r="D32" s="9"/>
      <c r="E32" s="9"/>
      <c r="F32" s="2"/>
      <c r="G32" s="9"/>
      <c r="H32" s="1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</row>
  </sheetData>
  <sortState ref="A16:U19">
    <sortCondition descending="1" ref="T16"/>
  </sortState>
  <mergeCells count="9">
    <mergeCell ref="A11:U11"/>
    <mergeCell ref="A12:U12"/>
    <mergeCell ref="A3:U3"/>
    <mergeCell ref="A5:U5"/>
    <mergeCell ref="A6:U6"/>
    <mergeCell ref="A7:U7"/>
    <mergeCell ref="A8:U8"/>
    <mergeCell ref="A9:L9"/>
    <mergeCell ref="A10:G10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5 КЛАСС </vt:lpstr>
      <vt:lpstr>6 КЛАСС </vt:lpstr>
      <vt:lpstr>7 КЛАСС</vt:lpstr>
      <vt:lpstr>8 КЛАСС </vt:lpstr>
      <vt:lpstr>9 КЛАСС</vt:lpstr>
      <vt:lpstr>10 КЛАСС</vt:lpstr>
      <vt:lpstr>11 КЛАСС</vt:lpstr>
      <vt:lpstr>'7 КЛАСС'!Область_печати</vt:lpstr>
      <vt:lpstr>'8 КЛАСС '!Область_печати</vt:lpstr>
      <vt:lpstr>'9 КЛАСС'!Область_печати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Александр</cp:lastModifiedBy>
  <cp:lastPrinted>2025-10-09T14:58:07Z</cp:lastPrinted>
  <dcterms:created xsi:type="dcterms:W3CDTF">2017-09-13T09:18:13Z</dcterms:created>
  <dcterms:modified xsi:type="dcterms:W3CDTF">2026-01-12T13:07:23Z</dcterms:modified>
</cp:coreProperties>
</file>