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андр\Downloads\30-12-2025_14-27-52\"/>
    </mc:Choice>
  </mc:AlternateContent>
  <bookViews>
    <workbookView xWindow="0" yWindow="0" windowWidth="28800" windowHeight="11730" activeTab="7"/>
  </bookViews>
  <sheets>
    <sheet name="4 класс" sheetId="10" r:id="rId1"/>
    <sheet name="5 класс" sheetId="9" r:id="rId2"/>
    <sheet name="6 класс" sheetId="8" r:id="rId3"/>
    <sheet name="7 КЛАСС" sheetId="7" r:id="rId4"/>
    <sheet name="8 КЛАСС " sheetId="6" r:id="rId5"/>
    <sheet name="9 КЛАСС" sheetId="5" r:id="rId6"/>
    <sheet name="10 КЛАСС" sheetId="4" r:id="rId7"/>
    <sheet name="11 КЛАСС" sheetId="3" r:id="rId8"/>
  </sheets>
  <definedNames>
    <definedName name="_xlnm.Print_Area" localSheetId="3">'7 КЛАСС'!$A$1:$R$34</definedName>
    <definedName name="_xlnm.Print_Area" localSheetId="4">'8 КЛАСС '!$A$1:$R$31</definedName>
  </definedNames>
  <calcPr calcId="162913"/>
</workbook>
</file>

<file path=xl/calcChain.xml><?xml version="1.0" encoding="utf-8"?>
<calcChain xmlns="http://schemas.openxmlformats.org/spreadsheetml/2006/main">
  <c r="S17" i="3" l="1"/>
  <c r="S18" i="3"/>
  <c r="U18" i="3" s="1"/>
  <c r="S13" i="3"/>
  <c r="S15" i="3"/>
  <c r="U15" i="3" s="1"/>
  <c r="S16" i="3"/>
  <c r="U16" i="3" s="1"/>
  <c r="S20" i="3"/>
  <c r="U20" i="3" s="1"/>
  <c r="S19" i="3"/>
  <c r="U19" i="3" s="1"/>
  <c r="S21" i="3"/>
  <c r="U21" i="3" s="1"/>
  <c r="S22" i="3"/>
  <c r="S14" i="3"/>
  <c r="R12" i="3"/>
  <c r="Q12" i="3"/>
  <c r="P12" i="3"/>
  <c r="U22" i="3"/>
  <c r="U14" i="3"/>
  <c r="U17" i="3"/>
  <c r="U13" i="3"/>
  <c r="P17" i="9"/>
  <c r="P13" i="9"/>
  <c r="P16" i="9"/>
  <c r="P14" i="9"/>
  <c r="P15" i="9"/>
  <c r="P18" i="9"/>
  <c r="P20" i="9"/>
  <c r="P19" i="9"/>
  <c r="S21" i="4" l="1"/>
  <c r="U21" i="4" s="1"/>
  <c r="S19" i="4"/>
  <c r="U19" i="4" s="1"/>
  <c r="S14" i="4"/>
  <c r="U14" i="4" s="1"/>
  <c r="S20" i="4"/>
  <c r="U20" i="4" s="1"/>
  <c r="S15" i="4"/>
  <c r="U15" i="4" s="1"/>
  <c r="S13" i="4"/>
  <c r="U13" i="4" s="1"/>
  <c r="S22" i="4"/>
  <c r="U22" i="4" s="1"/>
  <c r="S17" i="4"/>
  <c r="U17" i="4" s="1"/>
  <c r="S16" i="4"/>
  <c r="U16" i="4" s="1"/>
  <c r="S18" i="4"/>
  <c r="U18" i="4" s="1"/>
  <c r="S19" i="5"/>
  <c r="U19" i="5" s="1"/>
  <c r="S21" i="5"/>
  <c r="U21" i="5" s="1"/>
  <c r="S16" i="5"/>
  <c r="U16" i="5" s="1"/>
  <c r="S25" i="5"/>
  <c r="U25" i="5" s="1"/>
  <c r="S14" i="5"/>
  <c r="U14" i="5" s="1"/>
  <c r="S22" i="5"/>
  <c r="U22" i="5" s="1"/>
  <c r="S17" i="5"/>
  <c r="U17" i="5" s="1"/>
  <c r="S20" i="5"/>
  <c r="U20" i="5" s="1"/>
  <c r="S15" i="5"/>
  <c r="U15" i="5" s="1"/>
  <c r="S26" i="5"/>
  <c r="U26" i="5" s="1"/>
  <c r="S13" i="5"/>
  <c r="U13" i="5" s="1"/>
  <c r="S24" i="5"/>
  <c r="U24" i="5" s="1"/>
  <c r="S18" i="5"/>
  <c r="U18" i="5" s="1"/>
  <c r="S23" i="5"/>
  <c r="U23" i="5" s="1"/>
  <c r="O24" i="6"/>
  <c r="Q24" i="6" s="1"/>
  <c r="O18" i="6"/>
  <c r="Q18" i="6" s="1"/>
  <c r="O20" i="6"/>
  <c r="Q20" i="6" s="1"/>
  <c r="O21" i="6"/>
  <c r="Q21" i="6" s="1"/>
  <c r="O22" i="6"/>
  <c r="Q22" i="6" s="1"/>
  <c r="O16" i="6"/>
  <c r="Q16" i="6" s="1"/>
  <c r="O15" i="6"/>
  <c r="Q15" i="6" s="1"/>
  <c r="O23" i="6"/>
  <c r="Q23" i="6" s="1"/>
  <c r="O25" i="6"/>
  <c r="Q25" i="6" s="1"/>
  <c r="O19" i="6"/>
  <c r="Q19" i="6" s="1"/>
  <c r="O17" i="6"/>
  <c r="Q17" i="6" s="1"/>
  <c r="O22" i="7"/>
  <c r="Q22" i="7" s="1"/>
  <c r="O14" i="7"/>
  <c r="Q14" i="7" s="1"/>
  <c r="O27" i="7"/>
  <c r="Q27" i="7" s="1"/>
  <c r="O23" i="7"/>
  <c r="Q23" i="7" s="1"/>
  <c r="O25" i="7"/>
  <c r="Q25" i="7" s="1"/>
  <c r="O20" i="7"/>
  <c r="Q20" i="7" s="1"/>
  <c r="O16" i="7"/>
  <c r="Q16" i="7" s="1"/>
  <c r="O15" i="7"/>
  <c r="Q15" i="7" s="1"/>
  <c r="O17" i="7"/>
  <c r="Q17" i="7" s="1"/>
  <c r="O28" i="7"/>
  <c r="Q28" i="7" s="1"/>
  <c r="O24" i="7"/>
  <c r="Q24" i="7" s="1"/>
  <c r="O26" i="7"/>
  <c r="Q26" i="7" s="1"/>
  <c r="O18" i="7"/>
  <c r="Q18" i="7" s="1"/>
  <c r="O13" i="7"/>
  <c r="Q13" i="7" s="1"/>
  <c r="O21" i="7"/>
  <c r="Q21" i="7" s="1"/>
  <c r="O19" i="7"/>
  <c r="Q19" i="7" s="1"/>
  <c r="P24" i="8"/>
  <c r="R24" i="8" s="1"/>
  <c r="P17" i="8"/>
  <c r="R17" i="8" s="1"/>
  <c r="P20" i="8"/>
  <c r="R20" i="8" s="1"/>
  <c r="P19" i="8"/>
  <c r="R19" i="8" s="1"/>
  <c r="P14" i="8"/>
  <c r="R14" i="8" s="1"/>
  <c r="P22" i="8"/>
  <c r="R22" i="8" s="1"/>
  <c r="P13" i="8"/>
  <c r="R13" i="8" s="1"/>
  <c r="P15" i="8"/>
  <c r="R15" i="8" s="1"/>
  <c r="P25" i="8"/>
  <c r="R25" i="8" s="1"/>
  <c r="P26" i="8"/>
  <c r="R26" i="8" s="1"/>
  <c r="P21" i="8"/>
  <c r="R21" i="8" s="1"/>
  <c r="P23" i="8"/>
  <c r="R23" i="8" s="1"/>
  <c r="P18" i="8"/>
  <c r="R18" i="8" s="1"/>
  <c r="P16" i="8"/>
  <c r="R16" i="8" s="1"/>
  <c r="R17" i="9"/>
  <c r="R13" i="9"/>
  <c r="R16" i="9"/>
  <c r="R14" i="9"/>
  <c r="R15" i="9"/>
  <c r="R18" i="9"/>
  <c r="R20" i="9"/>
  <c r="R19" i="9"/>
  <c r="P22" i="10"/>
  <c r="R22" i="10" s="1"/>
  <c r="P18" i="10"/>
  <c r="R18" i="10" s="1"/>
  <c r="P20" i="10"/>
  <c r="R20" i="10" s="1"/>
  <c r="P26" i="10"/>
  <c r="R26" i="10" s="1"/>
  <c r="P24" i="10"/>
  <c r="R24" i="10" s="1"/>
  <c r="P23" i="10"/>
  <c r="R23" i="10" s="1"/>
  <c r="P15" i="10"/>
  <c r="R15" i="10" s="1"/>
  <c r="P17" i="10"/>
  <c r="R17" i="10" s="1"/>
  <c r="P21" i="10"/>
  <c r="R21" i="10" s="1"/>
  <c r="P31" i="10"/>
  <c r="R31" i="10" s="1"/>
  <c r="P32" i="10"/>
  <c r="R32" i="10" s="1"/>
  <c r="P25" i="10"/>
  <c r="R25" i="10" s="1"/>
  <c r="P28" i="10"/>
  <c r="R28" i="10" s="1"/>
  <c r="P29" i="10"/>
  <c r="R29" i="10" s="1"/>
  <c r="P30" i="10"/>
  <c r="R30" i="10" s="1"/>
  <c r="P19" i="10"/>
  <c r="R19" i="10" s="1"/>
  <c r="P16" i="10"/>
  <c r="R16" i="10" s="1"/>
  <c r="P27" i="10"/>
  <c r="R27" i="10" s="1"/>
  <c r="I12" i="3" l="1"/>
  <c r="J12" i="3"/>
  <c r="K12" i="3"/>
  <c r="L12" i="3"/>
  <c r="M12" i="3"/>
  <c r="N12" i="3"/>
  <c r="O12" i="3"/>
</calcChain>
</file>

<file path=xl/sharedStrings.xml><?xml version="1.0" encoding="utf-8"?>
<sst xmlns="http://schemas.openxmlformats.org/spreadsheetml/2006/main" count="874" uniqueCount="192">
  <si>
    <t>№</t>
  </si>
  <si>
    <t>Шифр</t>
  </si>
  <si>
    <t>Ф.И.О. участника (полностью)</t>
  </si>
  <si>
    <t>Наименование ОО (сокращенное наименование по Уставу)</t>
  </si>
  <si>
    <t>Ф.И.О. наставника (полностью)</t>
  </si>
  <si>
    <t>ИТОГО БАЛЛОВ</t>
  </si>
  <si>
    <t>МАКСИМАЛЬНЫЙ БАЛЛ</t>
  </si>
  <si>
    <t>Эффективность участия (%)</t>
  </si>
  <si>
    <t xml:space="preserve">Председатель жюри: </t>
  </si>
  <si>
    <t>Члены жюри:</t>
  </si>
  <si>
    <t>Задание 3</t>
  </si>
  <si>
    <t>Результат (победитель/призер/                                  участник)</t>
  </si>
  <si>
    <t>Город</t>
  </si>
  <si>
    <t>г. Чебоксары</t>
  </si>
  <si>
    <t xml:space="preserve">Класс, в котором обучается </t>
  </si>
  <si>
    <t>Класс, за который выступает</t>
  </si>
  <si>
    <t>Протокол школьного этапа этапа всероссийской олимпиады школьников по русскому языку в 2025-2026 уч.г., 7 класс</t>
  </si>
  <si>
    <t>Протокол школьного этапа этапа всероссийской олимпиады школьников по русскому языку в 2025-2026 уч.г., 8 класс</t>
  </si>
  <si>
    <t>Протокол школьного этапа этапа всероссийской олимпиады школьников по русскому языку в 2025-2026 уч.г., 9 класс</t>
  </si>
  <si>
    <t>Протокол школьного этапа этапа всероссийской олимпиады школьников по русскому языку в 2025-2026 уч.г., 10 класс</t>
  </si>
  <si>
    <t>Протокол школьного этапа этапа всероссийской олимпиады школьников по русскому языку в 2025-2026 уч.г., 11 класс</t>
  </si>
  <si>
    <t>МБОУ "СОШ №36"                   г. Чебоксары</t>
  </si>
  <si>
    <t>11у</t>
  </si>
  <si>
    <t>11т</t>
  </si>
  <si>
    <t>Р-11-1</t>
  </si>
  <si>
    <t>Р-11-2</t>
  </si>
  <si>
    <t>Р-11-3</t>
  </si>
  <si>
    <t>Р-11-4</t>
  </si>
  <si>
    <t>Р-11-5</t>
  </si>
  <si>
    <t>Р-11-6</t>
  </si>
  <si>
    <t>Р-11-7</t>
  </si>
  <si>
    <t>Р-11-8</t>
  </si>
  <si>
    <t>Р-11-9</t>
  </si>
  <si>
    <t>Р-11-10</t>
  </si>
  <si>
    <t>Р-10-1</t>
  </si>
  <si>
    <t>Р-10-2</t>
  </si>
  <si>
    <t>Р-10-3</t>
  </si>
  <si>
    <t>Р-10-4</t>
  </si>
  <si>
    <t>Р-10-5</t>
  </si>
  <si>
    <t>Р-10-6</t>
  </si>
  <si>
    <t>Р-10-7</t>
  </si>
  <si>
    <t>Р-10-8</t>
  </si>
  <si>
    <t>9в</t>
  </si>
  <si>
    <t>9б</t>
  </si>
  <si>
    <t>9а</t>
  </si>
  <si>
    <t>Р-9-1</t>
  </si>
  <si>
    <t>Р-9-2</t>
  </si>
  <si>
    <t>Р-9-3</t>
  </si>
  <si>
    <t>Р-9-4</t>
  </si>
  <si>
    <t>Р-9-5</t>
  </si>
  <si>
    <t>Р-9-6</t>
  </si>
  <si>
    <t>Р-9-7</t>
  </si>
  <si>
    <t>Р-9-8</t>
  </si>
  <si>
    <t>Р-9-9</t>
  </si>
  <si>
    <t>Р-9-10</t>
  </si>
  <si>
    <t>Р-9-11</t>
  </si>
  <si>
    <t>Р-9-12</t>
  </si>
  <si>
    <t>Р-9-13</t>
  </si>
  <si>
    <t>Р-9-14</t>
  </si>
  <si>
    <t>8к</t>
  </si>
  <si>
    <t>8а</t>
  </si>
  <si>
    <t>Р-8-1</t>
  </si>
  <si>
    <t>Р-8-3</t>
  </si>
  <si>
    <t>Р-8-4</t>
  </si>
  <si>
    <t>Р-8-5</t>
  </si>
  <si>
    <t>Р-8-6</t>
  </si>
  <si>
    <t>Р-8-7</t>
  </si>
  <si>
    <t>Р-8-8</t>
  </si>
  <si>
    <t>Р-8-9</t>
  </si>
  <si>
    <t>Р-8-10</t>
  </si>
  <si>
    <t>Р-8-11</t>
  </si>
  <si>
    <t>Р-8-2</t>
  </si>
  <si>
    <t>7б</t>
  </si>
  <si>
    <t>7а</t>
  </si>
  <si>
    <t>7в</t>
  </si>
  <si>
    <t>Р-7-1</t>
  </si>
  <si>
    <t>Р-7-2</t>
  </si>
  <si>
    <t>Р-7-3</t>
  </si>
  <si>
    <t>Р-7-4</t>
  </si>
  <si>
    <t>Р-7-5</t>
  </si>
  <si>
    <t>Р-7-6</t>
  </si>
  <si>
    <t>Р-7-7</t>
  </si>
  <si>
    <t>Р-7-14</t>
  </si>
  <si>
    <t>Р-7-8</t>
  </si>
  <si>
    <t>Р-7-13</t>
  </si>
  <si>
    <t>Р-7-9</t>
  </si>
  <si>
    <t>Р-7-10</t>
  </si>
  <si>
    <t>Р-7-11</t>
  </si>
  <si>
    <t>Р-7-12</t>
  </si>
  <si>
    <t>Р-7-15</t>
  </si>
  <si>
    <t>Р-7-16</t>
  </si>
  <si>
    <t>6в</t>
  </si>
  <si>
    <t>6б</t>
  </si>
  <si>
    <t>6а</t>
  </si>
  <si>
    <t>Р-6-1</t>
  </si>
  <si>
    <t>Р-6-2</t>
  </si>
  <si>
    <t>Р-6-3</t>
  </si>
  <si>
    <t>Р-6-4</t>
  </si>
  <si>
    <t>Р-6-5</t>
  </si>
  <si>
    <t>Р-6-6</t>
  </si>
  <si>
    <t>Р-6-7</t>
  </si>
  <si>
    <t>Р-6-8</t>
  </si>
  <si>
    <t>Р-6-9</t>
  </si>
  <si>
    <t>Р-6-10</t>
  </si>
  <si>
    <t>Р-6-11</t>
  </si>
  <si>
    <t>Р-6-12</t>
  </si>
  <si>
    <t>Р-6-13</t>
  </si>
  <si>
    <t>Р-6-14</t>
  </si>
  <si>
    <t>5а</t>
  </si>
  <si>
    <t>5б</t>
  </si>
  <si>
    <t>Р-5-1</t>
  </si>
  <si>
    <t>Р-5-2</t>
  </si>
  <si>
    <t>Р-5-3</t>
  </si>
  <si>
    <t>Р-5-4</t>
  </si>
  <si>
    <t>Р-5-5</t>
  </si>
  <si>
    <t>Р-5-6</t>
  </si>
  <si>
    <t>Р-5-7</t>
  </si>
  <si>
    <t>Р-5-8</t>
  </si>
  <si>
    <t>4а</t>
  </si>
  <si>
    <t>4б</t>
  </si>
  <si>
    <t>Р-4-1</t>
  </si>
  <si>
    <t>Р-4-2</t>
  </si>
  <si>
    <t>Р-4-3</t>
  </si>
  <si>
    <t>Р-4-4</t>
  </si>
  <si>
    <t>Р-4-5</t>
  </si>
  <si>
    <t>Р-4-6</t>
  </si>
  <si>
    <t>Р-4-7</t>
  </si>
  <si>
    <t>Р-4-8</t>
  </si>
  <si>
    <t>Р-4-9</t>
  </si>
  <si>
    <t>Р-4-10</t>
  </si>
  <si>
    <t>Задание 1</t>
  </si>
  <si>
    <t>Задание 2</t>
  </si>
  <si>
    <t>Задание 4</t>
  </si>
  <si>
    <t>Задание 5</t>
  </si>
  <si>
    <t>Задание 6</t>
  </si>
  <si>
    <t>Задание 7</t>
  </si>
  <si>
    <t>4к</t>
  </si>
  <si>
    <t>Р-4-11</t>
  </si>
  <si>
    <t>Р-4-12</t>
  </si>
  <si>
    <t>Р-4-13</t>
  </si>
  <si>
    <t>Р-4-14</t>
  </si>
  <si>
    <t>Р-4-15</t>
  </si>
  <si>
    <t>Р-4-16</t>
  </si>
  <si>
    <t>Р-4-17</t>
  </si>
  <si>
    <t>Р-4-18</t>
  </si>
  <si>
    <t>Задание 8</t>
  </si>
  <si>
    <t>Задание 9</t>
  </si>
  <si>
    <t>Задание 10</t>
  </si>
  <si>
    <t>Р-10-9</t>
  </si>
  <si>
    <t>Р-10-10</t>
  </si>
  <si>
    <t>призер</t>
  </si>
  <si>
    <t>участник</t>
  </si>
  <si>
    <t>Яковлева Людмила Георгиевна</t>
  </si>
  <si>
    <t>Васильева Татьяна Николаевна</t>
  </si>
  <si>
    <t>Филиппова Альбина Борисовна</t>
  </si>
  <si>
    <t>победитель</t>
  </si>
  <si>
    <t>Филиппова Альбина Борисовна, учитель начальных классов</t>
  </si>
  <si>
    <t>Яковлева Людмила Георгиевна, учитель начальных классов</t>
  </si>
  <si>
    <t>Луговникова Светлана Германовна, заместитель директора</t>
  </si>
  <si>
    <r>
      <t xml:space="preserve">Председатель жюри: </t>
    </r>
    <r>
      <rPr>
        <sz val="12"/>
        <rFont val="Times New Roman"/>
        <family val="1"/>
        <charset val="204"/>
      </rPr>
      <t>Андреева Инна Николаевна, учитель начальных классов</t>
    </r>
  </si>
  <si>
    <r>
      <t xml:space="preserve">Члены жюри: </t>
    </r>
    <r>
      <rPr>
        <sz val="12"/>
        <rFont val="Times New Roman"/>
        <family val="1"/>
        <charset val="204"/>
      </rPr>
      <t>Васильева Татьяна Николаевна, учитель начальных классов</t>
    </r>
  </si>
  <si>
    <r>
      <t xml:space="preserve">Место проведения: </t>
    </r>
    <r>
      <rPr>
        <sz val="12"/>
        <rFont val="Times New Roman"/>
        <family val="1"/>
        <charset val="204"/>
      </rPr>
      <t>МБОУ "СОШ №36" г.Чебоксары</t>
    </r>
  </si>
  <si>
    <r>
      <t xml:space="preserve">Дата проведения: </t>
    </r>
    <r>
      <rPr>
        <sz val="12"/>
        <rFont val="Times New Roman"/>
        <family val="1"/>
        <charset val="204"/>
      </rPr>
      <t>09.10.2025</t>
    </r>
  </si>
  <si>
    <r>
      <t>Количество участников:</t>
    </r>
    <r>
      <rPr>
        <b/>
        <i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18</t>
    </r>
  </si>
  <si>
    <t>Яковлева Л.Г.</t>
  </si>
  <si>
    <t>Андреева И.Н.</t>
  </si>
  <si>
    <t>Васильева Т.Н.</t>
  </si>
  <si>
    <t>Луговникова С.Г.</t>
  </si>
  <si>
    <t>Филиппова А.Б.</t>
  </si>
  <si>
    <t>Протокол школьного этапа этапа всероссийской олимпиады школьников по русскому языку в 2025-2026 уч.г., 4 класс</t>
  </si>
  <si>
    <t>Протокол школьного этапа этапа всероссийской олимпиады школьников по русскому языку в 2025-2026 уч.г., 5 класс</t>
  </si>
  <si>
    <t>Протокол школьного этапа этапа всероссийской олимпиады школьников по русскому языку в 2025-2026 уч.г.,6 класс</t>
  </si>
  <si>
    <t>Викентьева Елена Анатольевна</t>
  </si>
  <si>
    <t>Богданова Н.В.</t>
  </si>
  <si>
    <t>Беляева И.А.</t>
  </si>
  <si>
    <t>Викентьева Е.А.</t>
  </si>
  <si>
    <t>Михайлова И.В.</t>
  </si>
  <si>
    <r>
      <t xml:space="preserve">Председатель жюри: </t>
    </r>
    <r>
      <rPr>
        <sz val="12"/>
        <rFont val="Times New Roman"/>
        <family val="1"/>
        <charset val="204"/>
      </rPr>
      <t>Богданова Наталия Владимировна, учитель русского языка и литературы</t>
    </r>
  </si>
  <si>
    <r>
      <t xml:space="preserve">Члены жюри: </t>
    </r>
    <r>
      <rPr>
        <sz val="12"/>
        <rFont val="Times New Roman"/>
        <family val="1"/>
        <charset val="204"/>
      </rPr>
      <t>Беляева Ирина Андреевна, учитель русского языка и литературы</t>
    </r>
  </si>
  <si>
    <t>Викентьева Елена Анатольевна. учитель русского языка и литературы</t>
  </si>
  <si>
    <t xml:space="preserve">Луговникова Светлана Германовна, заместитель директора </t>
  </si>
  <si>
    <t xml:space="preserve">Михайлова Инна Витальевна, заместитель директора </t>
  </si>
  <si>
    <r>
      <t>Количество участников:</t>
    </r>
    <r>
      <rPr>
        <sz val="12"/>
        <rFont val="Times New Roman"/>
        <family val="1"/>
        <charset val="204"/>
      </rPr>
      <t xml:space="preserve"> 8</t>
    </r>
  </si>
  <si>
    <t>Богданова Наталия Владимировна</t>
  </si>
  <si>
    <t>Беляева Ирина Андреевна</t>
  </si>
  <si>
    <r>
      <t>Количество участников:</t>
    </r>
    <r>
      <rPr>
        <sz val="12"/>
        <rFont val="Times New Roman"/>
        <family val="1"/>
        <charset val="204"/>
      </rPr>
      <t xml:space="preserve"> 14</t>
    </r>
  </si>
  <si>
    <r>
      <t>Количество участников:</t>
    </r>
    <r>
      <rPr>
        <sz val="12"/>
        <rFont val="Times New Roman"/>
        <family val="1"/>
        <charset val="204"/>
      </rPr>
      <t xml:space="preserve"> 16</t>
    </r>
  </si>
  <si>
    <r>
      <t>Количество участников:</t>
    </r>
    <r>
      <rPr>
        <sz val="12"/>
        <rFont val="Times New Roman"/>
        <family val="1"/>
        <charset val="204"/>
      </rPr>
      <t xml:space="preserve"> 11</t>
    </r>
  </si>
  <si>
    <r>
      <t>Количество участников:</t>
    </r>
    <r>
      <rPr>
        <sz val="12"/>
        <rFont val="Times New Roman"/>
        <family val="1"/>
        <charset val="204"/>
      </rPr>
      <t xml:space="preserve"> 10</t>
    </r>
  </si>
  <si>
    <t>Викеньева Елена Анатольльевна</t>
  </si>
  <si>
    <t>3,  5</t>
  </si>
  <si>
    <t>Результат (победитель/ призер/                                  участник)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</si>
</sst>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2" x14ac:knownFonts="1">
    <font>
      <sz val="9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name val="Arial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theme="1"/>
      <name val="Calibri"/>
      <family val="2"/>
      <scheme val="minor"/>
    </font>
    <font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7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0" borderId="0"/>
    <xf numFmtId="0" fontId="14" fillId="0" borderId="0"/>
    <xf numFmtId="0" fontId="17" fillId="0" borderId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8" borderId="8" applyNumberFormat="0" applyFont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0" fillId="6" borderId="0" applyNumberFormat="0" applyBorder="0" applyAlignment="0" applyProtection="0"/>
    <xf numFmtId="0" fontId="21" fillId="0" borderId="0"/>
  </cellStyleXfs>
  <cellXfs count="123">
    <xf numFmtId="0" fontId="0" fillId="0" borderId="0" xfId="0"/>
    <xf numFmtId="0" fontId="24" fillId="0" borderId="0" xfId="0" applyFont="1" applyAlignment="1"/>
    <xf numFmtId="0" fontId="23" fillId="0" borderId="0" xfId="1" applyFont="1" applyAlignment="1">
      <alignment horizontal="center" wrapText="1"/>
    </xf>
    <xf numFmtId="0" fontId="26" fillId="0" borderId="0" xfId="1" applyFont="1" applyAlignment="1">
      <alignment horizontal="center"/>
    </xf>
    <xf numFmtId="0" fontId="26" fillId="0" borderId="12" xfId="1" applyFont="1" applyBorder="1" applyAlignment="1">
      <alignment horizontal="center" wrapText="1"/>
    </xf>
    <xf numFmtId="0" fontId="26" fillId="0" borderId="16" xfId="1" applyFont="1" applyBorder="1" applyAlignment="1">
      <alignment horizontal="center" wrapText="1"/>
    </xf>
    <xf numFmtId="0" fontId="26" fillId="0" borderId="13" xfId="1" applyFont="1" applyBorder="1" applyAlignment="1">
      <alignment horizontal="center" wrapText="1"/>
    </xf>
    <xf numFmtId="0" fontId="26" fillId="0" borderId="14" xfId="1" applyFont="1" applyBorder="1" applyAlignment="1">
      <alignment horizontal="center" wrapText="1"/>
    </xf>
    <xf numFmtId="0" fontId="27" fillId="0" borderId="10" xfId="1" applyFont="1" applyBorder="1" applyAlignment="1">
      <alignment horizontal="center" wrapText="1"/>
    </xf>
    <xf numFmtId="0" fontId="25" fillId="0" borderId="11" xfId="1" applyFont="1" applyBorder="1" applyAlignment="1">
      <alignment horizontal="left" wrapText="1"/>
    </xf>
    <xf numFmtId="0" fontId="25" fillId="0" borderId="11" xfId="1" applyFont="1" applyBorder="1" applyAlignment="1">
      <alignment horizontal="center" wrapText="1"/>
    </xf>
    <xf numFmtId="0" fontId="27" fillId="0" borderId="10" xfId="1" applyFont="1" applyBorder="1" applyAlignment="1">
      <alignment horizontal="left" wrapText="1"/>
    </xf>
    <xf numFmtId="1" fontId="27" fillId="0" borderId="10" xfId="1" applyNumberFormat="1" applyFont="1" applyBorder="1" applyAlignment="1">
      <alignment horizontal="center" wrapText="1"/>
    </xf>
    <xf numFmtId="0" fontId="26" fillId="0" borderId="10" xfId="1" applyFont="1" applyBorder="1" applyAlignment="1">
      <alignment horizontal="center" wrapText="1"/>
    </xf>
    <xf numFmtId="0" fontId="25" fillId="0" borderId="10" xfId="1" applyFont="1" applyBorder="1" applyAlignment="1">
      <alignment horizontal="left" wrapText="1"/>
    </xf>
    <xf numFmtId="0" fontId="27" fillId="0" borderId="11" xfId="1" applyFont="1" applyBorder="1" applyAlignment="1">
      <alignment horizontal="left" wrapText="1"/>
    </xf>
    <xf numFmtId="0" fontId="27" fillId="0" borderId="11" xfId="1" applyFont="1" applyBorder="1" applyAlignment="1">
      <alignment horizontal="center" wrapText="1"/>
    </xf>
    <xf numFmtId="1" fontId="27" fillId="0" borderId="11" xfId="1" applyNumberFormat="1" applyFont="1" applyBorder="1" applyAlignment="1">
      <alignment horizontal="center" wrapText="1"/>
    </xf>
    <xf numFmtId="0" fontId="25" fillId="0" borderId="10" xfId="1" applyFont="1" applyBorder="1" applyAlignment="1">
      <alignment horizontal="center" wrapText="1"/>
    </xf>
    <xf numFmtId="0" fontId="27" fillId="0" borderId="0" xfId="1" applyFont="1" applyAlignment="1">
      <alignment horizontal="center" wrapText="1"/>
    </xf>
    <xf numFmtId="0" fontId="26" fillId="0" borderId="0" xfId="1" applyFont="1" applyAlignment="1"/>
    <xf numFmtId="0" fontId="27" fillId="0" borderId="0" xfId="1" applyFont="1" applyAlignment="1">
      <alignment horizontal="left" wrapText="1"/>
    </xf>
    <xf numFmtId="1" fontId="27" fillId="0" borderId="0" xfId="1" applyNumberFormat="1" applyFont="1" applyAlignment="1">
      <alignment horizontal="center" wrapText="1"/>
    </xf>
    <xf numFmtId="0" fontId="24" fillId="0" borderId="0" xfId="0" applyFont="1" applyAlignment="1">
      <alignment horizontal="center"/>
    </xf>
    <xf numFmtId="0" fontId="22" fillId="0" borderId="10" xfId="0" applyFont="1" applyBorder="1" applyAlignment="1">
      <alignment horizontal="justify"/>
    </xf>
    <xf numFmtId="0" fontId="26" fillId="0" borderId="0" xfId="1" applyFont="1" applyAlignment="1">
      <alignment horizontal="left" wrapText="1"/>
    </xf>
    <xf numFmtId="0" fontId="29" fillId="0" borderId="0" xfId="0" applyFont="1" applyAlignment="1"/>
    <xf numFmtId="0" fontId="28" fillId="0" borderId="0" xfId="1" applyFont="1" applyAlignment="1">
      <alignment horizontal="center" wrapText="1"/>
    </xf>
    <xf numFmtId="0" fontId="28" fillId="0" borderId="0" xfId="1" applyFont="1" applyAlignment="1">
      <alignment horizontal="left" wrapText="1"/>
    </xf>
    <xf numFmtId="0" fontId="29" fillId="0" borderId="0" xfId="1" applyFont="1" applyAlignment="1">
      <alignment horizontal="left" wrapText="1"/>
    </xf>
    <xf numFmtId="0" fontId="29" fillId="0" borderId="0" xfId="1" applyFont="1" applyAlignment="1">
      <alignment horizontal="center"/>
    </xf>
    <xf numFmtId="0" fontId="29" fillId="0" borderId="0" xfId="1" applyFont="1" applyAlignment="1"/>
    <xf numFmtId="0" fontId="28" fillId="0" borderId="0" xfId="1" applyFont="1" applyAlignment="1">
      <alignment horizontal="center"/>
    </xf>
    <xf numFmtId="0" fontId="28" fillId="0" borderId="12" xfId="1" applyFont="1" applyBorder="1" applyAlignment="1">
      <alignment horizontal="center" wrapText="1"/>
    </xf>
    <xf numFmtId="0" fontId="28" fillId="0" borderId="13" xfId="1" applyFont="1" applyBorder="1" applyAlignment="1">
      <alignment horizontal="center" wrapText="1"/>
    </xf>
    <xf numFmtId="0" fontId="28" fillId="0" borderId="16" xfId="1" applyFont="1" applyBorder="1" applyAlignment="1">
      <alignment horizontal="center" wrapText="1"/>
    </xf>
    <xf numFmtId="0" fontId="28" fillId="0" borderId="14" xfId="1" applyFont="1" applyBorder="1" applyAlignment="1">
      <alignment horizontal="center" wrapText="1"/>
    </xf>
    <xf numFmtId="0" fontId="29" fillId="0" borderId="10" xfId="1" applyFont="1" applyBorder="1" applyAlignment="1">
      <alignment horizontal="center" wrapText="1"/>
    </xf>
    <xf numFmtId="0" fontId="29" fillId="0" borderId="10" xfId="0" applyFont="1" applyBorder="1" applyAlignment="1">
      <alignment horizontal="justify"/>
    </xf>
    <xf numFmtId="0" fontId="29" fillId="0" borderId="11" xfId="1" applyFont="1" applyBorder="1" applyAlignment="1">
      <alignment horizontal="left" wrapText="1"/>
    </xf>
    <xf numFmtId="0" fontId="29" fillId="0" borderId="11" xfId="1" applyFont="1" applyBorder="1" applyAlignment="1">
      <alignment horizontal="center" wrapText="1"/>
    </xf>
    <xf numFmtId="0" fontId="29" fillId="0" borderId="10" xfId="1" applyFont="1" applyBorder="1" applyAlignment="1">
      <alignment horizontal="left" wrapText="1"/>
    </xf>
    <xf numFmtId="1" fontId="29" fillId="0" borderId="10" xfId="1" applyNumberFormat="1" applyFont="1" applyBorder="1" applyAlignment="1">
      <alignment horizontal="center" wrapText="1"/>
    </xf>
    <xf numFmtId="0" fontId="28" fillId="0" borderId="10" xfId="1" applyFont="1" applyBorder="1" applyAlignment="1">
      <alignment horizontal="center" wrapText="1"/>
    </xf>
    <xf numFmtId="1" fontId="29" fillId="0" borderId="11" xfId="1" applyNumberFormat="1" applyFont="1" applyBorder="1" applyAlignment="1">
      <alignment horizontal="center" wrapText="1"/>
    </xf>
    <xf numFmtId="0" fontId="28" fillId="0" borderId="11" xfId="1" applyFont="1" applyBorder="1" applyAlignment="1">
      <alignment horizontal="center" wrapText="1"/>
    </xf>
    <xf numFmtId="0" fontId="29" fillId="0" borderId="10" xfId="0" applyFont="1" applyBorder="1" applyAlignment="1"/>
    <xf numFmtId="0" fontId="29" fillId="0" borderId="17" xfId="1" applyFont="1" applyBorder="1" applyAlignment="1">
      <alignment horizontal="left" wrapText="1"/>
    </xf>
    <xf numFmtId="0" fontId="29" fillId="0" borderId="17" xfId="1" applyFont="1" applyBorder="1" applyAlignment="1">
      <alignment horizontal="center" wrapText="1"/>
    </xf>
    <xf numFmtId="1" fontId="29" fillId="0" borderId="17" xfId="1" applyNumberFormat="1" applyFont="1" applyBorder="1" applyAlignment="1">
      <alignment horizontal="center" wrapText="1"/>
    </xf>
    <xf numFmtId="0" fontId="29" fillId="0" borderId="0" xfId="1" applyFont="1" applyAlignment="1">
      <alignment horizontal="center" wrapText="1"/>
    </xf>
    <xf numFmtId="1" fontId="29" fillId="0" borderId="0" xfId="1" applyNumberFormat="1" applyFont="1" applyAlignment="1">
      <alignment horizontal="center" wrapText="1"/>
    </xf>
    <xf numFmtId="0" fontId="28" fillId="0" borderId="0" xfId="1" applyFont="1" applyAlignment="1">
      <alignment horizontal="left"/>
    </xf>
    <xf numFmtId="0" fontId="29" fillId="0" borderId="0" xfId="0" applyFont="1" applyAlignment="1">
      <alignment horizontal="center"/>
    </xf>
    <xf numFmtId="0" fontId="28" fillId="0" borderId="0" xfId="1" applyFont="1" applyAlignment="1"/>
    <xf numFmtId="0" fontId="31" fillId="0" borderId="10" xfId="0" applyFont="1" applyBorder="1" applyAlignment="1"/>
    <xf numFmtId="0" fontId="29" fillId="0" borderId="0" xfId="1" applyFont="1" applyBorder="1" applyAlignment="1">
      <alignment horizontal="center" wrapText="1"/>
    </xf>
    <xf numFmtId="0" fontId="31" fillId="0" borderId="0" xfId="0" applyFont="1" applyBorder="1" applyAlignment="1">
      <alignment horizontal="left"/>
    </xf>
    <xf numFmtId="0" fontId="29" fillId="0" borderId="0" xfId="1" applyFont="1" applyBorder="1" applyAlignment="1">
      <alignment horizontal="left" wrapText="1"/>
    </xf>
    <xf numFmtId="1" fontId="29" fillId="0" borderId="0" xfId="1" applyNumberFormat="1" applyFont="1" applyBorder="1" applyAlignment="1">
      <alignment horizontal="center" wrapText="1"/>
    </xf>
    <xf numFmtId="1" fontId="28" fillId="0" borderId="0" xfId="1" applyNumberFormat="1" applyFont="1" applyBorder="1" applyAlignment="1">
      <alignment horizontal="center" wrapText="1"/>
    </xf>
    <xf numFmtId="0" fontId="28" fillId="0" borderId="0" xfId="1" applyFont="1" applyBorder="1" applyAlignment="1">
      <alignment horizontal="center" wrapText="1"/>
    </xf>
    <xf numFmtId="0" fontId="26" fillId="0" borderId="0" xfId="1" applyFont="1" applyAlignment="1">
      <alignment horizontal="center" wrapText="1"/>
    </xf>
    <xf numFmtId="0" fontId="31" fillId="0" borderId="10" xfId="0" applyFont="1" applyBorder="1" applyAlignment="1">
      <alignment horizontal="left"/>
    </xf>
    <xf numFmtId="0" fontId="28" fillId="0" borderId="0" xfId="1" applyFont="1" applyBorder="1" applyAlignment="1">
      <alignment horizontal="left" wrapText="1"/>
    </xf>
    <xf numFmtId="0" fontId="31" fillId="0" borderId="10" xfId="0" applyFont="1" applyBorder="1" applyAlignment="1">
      <alignment horizontal="justify"/>
    </xf>
    <xf numFmtId="1" fontId="26" fillId="0" borderId="0" xfId="1" applyNumberFormat="1" applyFont="1" applyAlignment="1">
      <alignment horizontal="center" wrapText="1"/>
    </xf>
    <xf numFmtId="0" fontId="29" fillId="0" borderId="10" xfId="0" applyFont="1" applyBorder="1" applyAlignment="1">
      <alignment horizontal="left"/>
    </xf>
    <xf numFmtId="1" fontId="28" fillId="0" borderId="0" xfId="1" applyNumberFormat="1" applyFont="1" applyAlignment="1">
      <alignment horizontal="center" wrapText="1"/>
    </xf>
    <xf numFmtId="0" fontId="28" fillId="0" borderId="15" xfId="1" applyFont="1" applyBorder="1" applyAlignment="1">
      <alignment horizontal="center" wrapText="1"/>
    </xf>
    <xf numFmtId="0" fontId="29" fillId="0" borderId="0" xfId="0" applyFont="1" applyFill="1" applyAlignment="1"/>
    <xf numFmtId="0" fontId="28" fillId="0" borderId="0" xfId="1" applyFont="1" applyFill="1" applyAlignment="1">
      <alignment horizontal="center" wrapText="1"/>
    </xf>
    <xf numFmtId="0" fontId="28" fillId="0" borderId="0" xfId="1" applyFont="1" applyFill="1" applyAlignment="1">
      <alignment wrapText="1"/>
    </xf>
    <xf numFmtId="0" fontId="28" fillId="0" borderId="0" xfId="1" applyFont="1" applyFill="1" applyAlignment="1">
      <alignment horizontal="left" wrapText="1"/>
    </xf>
    <xf numFmtId="0" fontId="29" fillId="0" borderId="0" xfId="1" applyFont="1" applyFill="1" applyAlignment="1">
      <alignment horizontal="left" wrapText="1"/>
    </xf>
    <xf numFmtId="0" fontId="29" fillId="0" borderId="0" xfId="1" applyFont="1" applyFill="1" applyAlignment="1">
      <alignment horizontal="center"/>
    </xf>
    <xf numFmtId="0" fontId="29" fillId="0" borderId="0" xfId="1" applyFont="1" applyFill="1" applyAlignment="1"/>
    <xf numFmtId="0" fontId="28" fillId="0" borderId="0" xfId="1" applyFont="1" applyFill="1" applyAlignment="1">
      <alignment horizontal="center"/>
    </xf>
    <xf numFmtId="0" fontId="28" fillId="0" borderId="12" xfId="1" applyFont="1" applyFill="1" applyBorder="1" applyAlignment="1">
      <alignment horizontal="center" wrapText="1"/>
    </xf>
    <xf numFmtId="0" fontId="28" fillId="0" borderId="13" xfId="1" applyFont="1" applyFill="1" applyBorder="1" applyAlignment="1">
      <alignment wrapText="1"/>
    </xf>
    <xf numFmtId="0" fontId="28" fillId="0" borderId="16" xfId="1" applyFont="1" applyFill="1" applyBorder="1" applyAlignment="1">
      <alignment horizontal="center" wrapText="1"/>
    </xf>
    <xf numFmtId="0" fontId="28" fillId="0" borderId="13" xfId="1" applyFont="1" applyFill="1" applyBorder="1" applyAlignment="1">
      <alignment horizontal="center" wrapText="1"/>
    </xf>
    <xf numFmtId="0" fontId="28" fillId="0" borderId="14" xfId="1" applyFont="1" applyFill="1" applyBorder="1" applyAlignment="1">
      <alignment horizontal="center" wrapText="1"/>
    </xf>
    <xf numFmtId="0" fontId="29" fillId="0" borderId="10" xfId="1" applyFont="1" applyFill="1" applyBorder="1" applyAlignment="1">
      <alignment horizontal="center" wrapText="1"/>
    </xf>
    <xf numFmtId="0" fontId="31" fillId="0" borderId="10" xfId="0" applyFont="1" applyFill="1" applyBorder="1" applyAlignment="1"/>
    <xf numFmtId="0" fontId="29" fillId="0" borderId="11" xfId="1" applyFont="1" applyFill="1" applyBorder="1" applyAlignment="1">
      <alignment horizontal="left" wrapText="1"/>
    </xf>
    <xf numFmtId="0" fontId="29" fillId="0" borderId="11" xfId="1" applyFont="1" applyFill="1" applyBorder="1" applyAlignment="1">
      <alignment horizontal="center" wrapText="1"/>
    </xf>
    <xf numFmtId="0" fontId="29" fillId="0" borderId="10" xfId="1" applyFont="1" applyFill="1" applyBorder="1" applyAlignment="1">
      <alignment horizontal="left" wrapText="1"/>
    </xf>
    <xf numFmtId="1" fontId="29" fillId="0" borderId="10" xfId="1" applyNumberFormat="1" applyFont="1" applyFill="1" applyBorder="1" applyAlignment="1">
      <alignment horizontal="center" wrapText="1"/>
    </xf>
    <xf numFmtId="1" fontId="29" fillId="0" borderId="11" xfId="1" applyNumberFormat="1" applyFont="1" applyFill="1" applyBorder="1" applyAlignment="1">
      <alignment horizontal="center" wrapText="1"/>
    </xf>
    <xf numFmtId="0" fontId="29" fillId="0" borderId="0" xfId="1" applyFont="1" applyFill="1" applyAlignment="1">
      <alignment horizontal="center" wrapText="1"/>
    </xf>
    <xf numFmtId="0" fontId="28" fillId="0" borderId="0" xfId="1" applyFont="1" applyFill="1" applyAlignment="1"/>
    <xf numFmtId="1" fontId="29" fillId="0" borderId="0" xfId="1" applyNumberFormat="1" applyFont="1" applyFill="1" applyAlignment="1">
      <alignment horizontal="center" wrapText="1"/>
    </xf>
    <xf numFmtId="0" fontId="29" fillId="0" borderId="0" xfId="0" applyFont="1" applyFill="1" applyAlignment="1">
      <alignment horizontal="center"/>
    </xf>
    <xf numFmtId="0" fontId="29" fillId="0" borderId="18" xfId="1" applyFont="1" applyFill="1" applyBorder="1" applyAlignment="1">
      <alignment horizontal="left" wrapText="1"/>
    </xf>
    <xf numFmtId="0" fontId="29" fillId="0" borderId="18" xfId="1" applyFont="1" applyFill="1" applyBorder="1" applyAlignment="1"/>
    <xf numFmtId="0" fontId="28" fillId="0" borderId="18" xfId="1" applyFont="1" applyFill="1" applyBorder="1" applyAlignment="1"/>
    <xf numFmtId="0" fontId="29" fillId="0" borderId="10" xfId="1" applyFont="1" applyFill="1" applyBorder="1" applyAlignment="1">
      <alignment wrapText="1"/>
    </xf>
    <xf numFmtId="0" fontId="28" fillId="0" borderId="0" xfId="1" applyFont="1" applyAlignment="1">
      <alignment horizontal="center" wrapText="1"/>
    </xf>
    <xf numFmtId="0" fontId="28" fillId="0" borderId="0" xfId="1" applyFont="1" applyAlignment="1">
      <alignment horizontal="left"/>
    </xf>
    <xf numFmtId="0" fontId="28" fillId="0" borderId="0" xfId="1" applyFont="1" applyAlignment="1">
      <alignment horizontal="left" wrapText="1"/>
    </xf>
    <xf numFmtId="1" fontId="29" fillId="0" borderId="0" xfId="0" applyNumberFormat="1" applyFont="1" applyFill="1" applyAlignment="1"/>
    <xf numFmtId="0" fontId="29" fillId="0" borderId="18" xfId="1" applyFont="1" applyBorder="1" applyAlignment="1">
      <alignment horizontal="left" wrapText="1"/>
    </xf>
    <xf numFmtId="0" fontId="29" fillId="0" borderId="19" xfId="1" applyFont="1" applyBorder="1" applyAlignment="1"/>
    <xf numFmtId="0" fontId="28" fillId="0" borderId="19" xfId="1" applyFont="1" applyBorder="1" applyAlignment="1"/>
    <xf numFmtId="0" fontId="31" fillId="0" borderId="0" xfId="0" applyFont="1" applyBorder="1" applyAlignment="1"/>
    <xf numFmtId="0" fontId="29" fillId="0" borderId="20" xfId="1" applyFont="1" applyBorder="1" applyAlignment="1">
      <alignment horizontal="center" wrapText="1"/>
    </xf>
    <xf numFmtId="16" fontId="29" fillId="0" borderId="10" xfId="1" applyNumberFormat="1" applyFont="1" applyBorder="1" applyAlignment="1">
      <alignment horizontal="center" wrapText="1"/>
    </xf>
    <xf numFmtId="1" fontId="29" fillId="0" borderId="20" xfId="1" applyNumberFormat="1" applyFont="1" applyBorder="1" applyAlignment="1">
      <alignment horizontal="center" wrapText="1"/>
    </xf>
    <xf numFmtId="1" fontId="29" fillId="0" borderId="21" xfId="1" applyNumberFormat="1" applyFont="1" applyBorder="1" applyAlignment="1">
      <alignment horizontal="center" wrapText="1"/>
    </xf>
    <xf numFmtId="0" fontId="29" fillId="0" borderId="10" xfId="0" applyFont="1" applyBorder="1" applyAlignment="1">
      <alignment horizontal="center"/>
    </xf>
    <xf numFmtId="164" fontId="29" fillId="0" borderId="0" xfId="1" applyNumberFormat="1" applyFont="1" applyAlignment="1">
      <alignment horizontal="center" wrapText="1"/>
    </xf>
    <xf numFmtId="2" fontId="29" fillId="0" borderId="0" xfId="1" applyNumberFormat="1" applyFont="1" applyAlignment="1">
      <alignment horizontal="center" wrapText="1"/>
    </xf>
    <xf numFmtId="0" fontId="29" fillId="0" borderId="0" xfId="1" applyFont="1" applyFill="1" applyAlignment="1">
      <alignment horizontal="left" wrapText="1"/>
    </xf>
    <xf numFmtId="0" fontId="28" fillId="0" borderId="0" xfId="1" applyFont="1" applyFill="1" applyAlignment="1">
      <alignment horizontal="center" wrapText="1"/>
    </xf>
    <xf numFmtId="0" fontId="28" fillId="0" borderId="0" xfId="1" applyFont="1" applyFill="1" applyAlignment="1">
      <alignment horizontal="left"/>
    </xf>
    <xf numFmtId="0" fontId="28" fillId="0" borderId="0" xfId="1" applyFont="1" applyFill="1" applyAlignment="1">
      <alignment horizontal="left" wrapText="1"/>
    </xf>
    <xf numFmtId="0" fontId="29" fillId="0" borderId="0" xfId="1" applyFont="1" applyAlignment="1">
      <alignment horizontal="left" wrapText="1"/>
    </xf>
    <xf numFmtId="0" fontId="28" fillId="0" borderId="0" xfId="1" applyFont="1" applyAlignment="1">
      <alignment horizontal="center" wrapText="1"/>
    </xf>
    <xf numFmtId="0" fontId="28" fillId="0" borderId="0" xfId="1" applyFont="1" applyAlignment="1">
      <alignment horizontal="left"/>
    </xf>
    <xf numFmtId="0" fontId="28" fillId="0" borderId="0" xfId="1" applyFont="1" applyAlignment="1">
      <alignment horizontal="left" wrapText="1"/>
    </xf>
    <xf numFmtId="0" fontId="26" fillId="0" borderId="0" xfId="1" applyFont="1" applyAlignment="1">
      <alignment horizontal="center" wrapText="1"/>
    </xf>
    <xf numFmtId="0" fontId="23" fillId="0" borderId="0" xfId="1" applyFont="1" applyAlignment="1">
      <alignment horizontal="center" wrapText="1"/>
    </xf>
  </cellXfs>
  <cellStyles count="47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60% - Акцент1 2" xfId="14"/>
    <cellStyle name="60% - Акцент2 2" xfId="15"/>
    <cellStyle name="60% - Акцент3 2" xfId="16"/>
    <cellStyle name="60% - Акцент4 2" xfId="17"/>
    <cellStyle name="60% - Акцент5 2" xfId="18"/>
    <cellStyle name="60% - Акцент6 2" xfId="19"/>
    <cellStyle name="Акцент1 2" xfId="20"/>
    <cellStyle name="Акцент2 2" xfId="21"/>
    <cellStyle name="Акцент3 2" xfId="22"/>
    <cellStyle name="Акцент4 2" xfId="23"/>
    <cellStyle name="Акцент5 2" xfId="24"/>
    <cellStyle name="Акцент6 2" xfId="25"/>
    <cellStyle name="Ввод  2" xfId="26"/>
    <cellStyle name="Вывод 2" xfId="27"/>
    <cellStyle name="Вычисление 2" xfId="28"/>
    <cellStyle name="Заголовок 1 2" xfId="29"/>
    <cellStyle name="Заголовок 2 2" xfId="30"/>
    <cellStyle name="Заголовок 3 2" xfId="31"/>
    <cellStyle name="Заголовок 4 2" xfId="32"/>
    <cellStyle name="Итог 2" xfId="33"/>
    <cellStyle name="Контрольная ячейка 2" xfId="34"/>
    <cellStyle name="Название 2" xfId="35"/>
    <cellStyle name="Нейтральный 2" xfId="36"/>
    <cellStyle name="Обычный" xfId="0" builtinId="0"/>
    <cellStyle name="Обычный 2" xfId="37"/>
    <cellStyle name="Обычный 3" xfId="38"/>
    <cellStyle name="Обычный 4" xfId="1"/>
    <cellStyle name="Обычный 5" xfId="46"/>
    <cellStyle name="Обычный 7 4" xfId="39"/>
    <cellStyle name="Плохой 2" xfId="40"/>
    <cellStyle name="Пояснение 2" xfId="41"/>
    <cellStyle name="Примечание 2" xfId="42"/>
    <cellStyle name="Связанная ячейка 2" xfId="43"/>
    <cellStyle name="Текст предупреждения 2" xfId="44"/>
    <cellStyle name="Хороший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45"/>
  <sheetViews>
    <sheetView view="pageBreakPreview" topLeftCell="A4" zoomScale="60" zoomScaleNormal="70" workbookViewId="0">
      <selection activeCell="C15" sqref="C15:C32"/>
    </sheetView>
  </sheetViews>
  <sheetFormatPr defaultColWidth="9.1640625" defaultRowHeight="15.75" x14ac:dyDescent="0.25"/>
  <cols>
    <col min="1" max="1" width="5.6640625" style="93" customWidth="1"/>
    <col min="2" max="2" width="9.6640625" style="70" customWidth="1"/>
    <col min="3" max="3" width="48.6640625" style="70" bestFit="1" customWidth="1"/>
    <col min="4" max="4" width="17.6640625" style="70" bestFit="1" customWidth="1"/>
    <col min="5" max="5" width="25.33203125" style="70" customWidth="1"/>
    <col min="6" max="6" width="15.1640625" style="93" customWidth="1"/>
    <col min="7" max="7" width="16.6640625" style="70" customWidth="1"/>
    <col min="8" max="8" width="26.5" style="70" bestFit="1" customWidth="1"/>
    <col min="9" max="15" width="14" style="70" bestFit="1" customWidth="1"/>
    <col min="16" max="16" width="14.83203125" style="70" customWidth="1"/>
    <col min="17" max="17" width="27.83203125" style="70" bestFit="1" customWidth="1"/>
    <col min="18" max="18" width="22.5" style="70" customWidth="1"/>
    <col min="19" max="19" width="28.5" style="70" bestFit="1" customWidth="1"/>
    <col min="20" max="16384" width="9.1640625" style="70"/>
  </cols>
  <sheetData>
    <row r="3" spans="1:19" x14ac:dyDescent="0.25">
      <c r="A3" s="114" t="s">
        <v>169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</row>
    <row r="4" spans="1:19" x14ac:dyDescent="0.25">
      <c r="A4" s="71"/>
      <c r="B4" s="72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</row>
    <row r="5" spans="1:19" x14ac:dyDescent="0.25">
      <c r="A5" s="115" t="s">
        <v>163</v>
      </c>
      <c r="B5" s="115"/>
      <c r="C5" s="115"/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</row>
    <row r="6" spans="1:19" x14ac:dyDescent="0.25">
      <c r="A6" s="115" t="s">
        <v>162</v>
      </c>
      <c r="B6" s="115"/>
      <c r="C6" s="115"/>
      <c r="D6" s="115"/>
      <c r="E6" s="115"/>
      <c r="F6" s="115"/>
      <c r="G6" s="115"/>
      <c r="H6" s="115"/>
      <c r="I6" s="115"/>
      <c r="J6" s="115"/>
      <c r="K6" s="115"/>
      <c r="L6" s="115"/>
      <c r="M6" s="115"/>
      <c r="N6" s="115"/>
      <c r="O6" s="115"/>
      <c r="P6" s="115"/>
      <c r="Q6" s="115"/>
      <c r="R6" s="115"/>
      <c r="S6" s="115"/>
    </row>
    <row r="7" spans="1:19" x14ac:dyDescent="0.25">
      <c r="A7" s="115" t="s">
        <v>161</v>
      </c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</row>
    <row r="8" spans="1:19" x14ac:dyDescent="0.25">
      <c r="A8" s="116" t="s">
        <v>159</v>
      </c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</row>
    <row r="9" spans="1:19" x14ac:dyDescent="0.25">
      <c r="A9" s="116" t="s">
        <v>160</v>
      </c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73"/>
      <c r="N9" s="73"/>
      <c r="O9" s="73"/>
      <c r="P9" s="74"/>
      <c r="Q9" s="74"/>
      <c r="R9" s="74"/>
      <c r="S9" s="74"/>
    </row>
    <row r="10" spans="1:19" x14ac:dyDescent="0.25">
      <c r="A10" s="113" t="s">
        <v>158</v>
      </c>
      <c r="B10" s="113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</row>
    <row r="11" spans="1:19" x14ac:dyDescent="0.25">
      <c r="A11" s="113" t="s">
        <v>156</v>
      </c>
      <c r="B11" s="113"/>
      <c r="C11" s="113"/>
      <c r="D11" s="113"/>
      <c r="E11" s="113"/>
      <c r="F11" s="113"/>
      <c r="G11" s="113"/>
      <c r="H11" s="113"/>
      <c r="I11" s="113"/>
      <c r="J11" s="113"/>
      <c r="K11" s="113"/>
      <c r="L11" s="113"/>
      <c r="M11" s="113"/>
      <c r="N11" s="113"/>
      <c r="O11" s="113"/>
      <c r="P11" s="113"/>
      <c r="Q11" s="113"/>
      <c r="R11" s="113"/>
      <c r="S11" s="113"/>
    </row>
    <row r="12" spans="1:19" x14ac:dyDescent="0.25">
      <c r="A12" s="113" t="s">
        <v>157</v>
      </c>
      <c r="B12" s="113"/>
      <c r="C12" s="113"/>
      <c r="D12" s="113"/>
      <c r="E12" s="113"/>
      <c r="F12" s="113"/>
      <c r="G12" s="113"/>
      <c r="H12" s="113"/>
      <c r="I12" s="113"/>
      <c r="J12" s="113"/>
      <c r="K12" s="113"/>
      <c r="L12" s="113"/>
      <c r="M12" s="113"/>
      <c r="N12" s="113"/>
      <c r="O12" s="113"/>
      <c r="P12" s="113"/>
      <c r="Q12" s="113"/>
      <c r="R12" s="113"/>
      <c r="S12" s="113"/>
    </row>
    <row r="13" spans="1:19" ht="16.5" thickBot="1" x14ac:dyDescent="0.3">
      <c r="A13" s="114"/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  <c r="N13" s="114"/>
      <c r="O13" s="114"/>
      <c r="P13" s="114"/>
      <c r="Q13" s="114"/>
      <c r="R13" s="114"/>
      <c r="S13" s="114"/>
    </row>
    <row r="14" spans="1:19" ht="63.75" thickBot="1" x14ac:dyDescent="0.3">
      <c r="A14" s="78" t="s">
        <v>0</v>
      </c>
      <c r="B14" s="79" t="s">
        <v>1</v>
      </c>
      <c r="C14" s="80" t="s">
        <v>2</v>
      </c>
      <c r="D14" s="81" t="s">
        <v>12</v>
      </c>
      <c r="E14" s="78" t="s">
        <v>3</v>
      </c>
      <c r="F14" s="82" t="s">
        <v>14</v>
      </c>
      <c r="G14" s="82" t="s">
        <v>15</v>
      </c>
      <c r="H14" s="78" t="s">
        <v>4</v>
      </c>
      <c r="I14" s="82" t="s">
        <v>130</v>
      </c>
      <c r="J14" s="82" t="s">
        <v>131</v>
      </c>
      <c r="K14" s="82" t="s">
        <v>10</v>
      </c>
      <c r="L14" s="82" t="s">
        <v>132</v>
      </c>
      <c r="M14" s="82" t="s">
        <v>133</v>
      </c>
      <c r="N14" s="82" t="s">
        <v>134</v>
      </c>
      <c r="O14" s="82" t="s">
        <v>135</v>
      </c>
      <c r="P14" s="78" t="s">
        <v>5</v>
      </c>
      <c r="Q14" s="78" t="s">
        <v>6</v>
      </c>
      <c r="R14" s="78" t="s">
        <v>7</v>
      </c>
      <c r="S14" s="78" t="s">
        <v>11</v>
      </c>
    </row>
    <row r="15" spans="1:19" ht="33" customHeight="1" x14ac:dyDescent="0.25">
      <c r="A15" s="83">
        <v>1</v>
      </c>
      <c r="B15" s="97" t="s">
        <v>143</v>
      </c>
      <c r="C15" s="84"/>
      <c r="D15" s="85" t="s">
        <v>13</v>
      </c>
      <c r="E15" s="85" t="s">
        <v>21</v>
      </c>
      <c r="F15" s="83" t="s">
        <v>136</v>
      </c>
      <c r="G15" s="86">
        <v>4</v>
      </c>
      <c r="H15" s="87" t="s">
        <v>152</v>
      </c>
      <c r="I15" s="83">
        <v>4</v>
      </c>
      <c r="J15" s="83">
        <v>6</v>
      </c>
      <c r="K15" s="83">
        <v>1</v>
      </c>
      <c r="L15" s="88">
        <v>8</v>
      </c>
      <c r="M15" s="88">
        <v>5</v>
      </c>
      <c r="N15" s="88">
        <v>6</v>
      </c>
      <c r="O15" s="88">
        <v>6</v>
      </c>
      <c r="P15" s="88">
        <f t="shared" ref="P15:P32" si="0">SUM(I15:O15)</f>
        <v>36</v>
      </c>
      <c r="Q15" s="88">
        <v>40</v>
      </c>
      <c r="R15" s="88">
        <f t="shared" ref="R15:R32" si="1">(P15/Q15)*100</f>
        <v>90</v>
      </c>
      <c r="S15" s="83" t="s">
        <v>155</v>
      </c>
    </row>
    <row r="16" spans="1:19" ht="33" customHeight="1" x14ac:dyDescent="0.25">
      <c r="A16" s="83">
        <v>2</v>
      </c>
      <c r="B16" s="97" t="s">
        <v>129</v>
      </c>
      <c r="C16" s="84"/>
      <c r="D16" s="85" t="s">
        <v>13</v>
      </c>
      <c r="E16" s="85" t="s">
        <v>21</v>
      </c>
      <c r="F16" s="83" t="s">
        <v>136</v>
      </c>
      <c r="G16" s="86">
        <v>4</v>
      </c>
      <c r="H16" s="87" t="s">
        <v>152</v>
      </c>
      <c r="I16" s="83">
        <v>4</v>
      </c>
      <c r="J16" s="83">
        <v>6</v>
      </c>
      <c r="K16" s="83">
        <v>1</v>
      </c>
      <c r="L16" s="88">
        <v>8</v>
      </c>
      <c r="M16" s="88">
        <v>4</v>
      </c>
      <c r="N16" s="88">
        <v>6</v>
      </c>
      <c r="O16" s="88">
        <v>6</v>
      </c>
      <c r="P16" s="88">
        <f t="shared" si="0"/>
        <v>35</v>
      </c>
      <c r="Q16" s="88">
        <v>40</v>
      </c>
      <c r="R16" s="88">
        <f t="shared" si="1"/>
        <v>87.5</v>
      </c>
      <c r="S16" s="83" t="s">
        <v>150</v>
      </c>
    </row>
    <row r="17" spans="1:19" ht="33" customHeight="1" x14ac:dyDescent="0.25">
      <c r="A17" s="83">
        <v>3</v>
      </c>
      <c r="B17" s="97" t="s">
        <v>144</v>
      </c>
      <c r="C17" s="84"/>
      <c r="D17" s="85" t="s">
        <v>13</v>
      </c>
      <c r="E17" s="85" t="s">
        <v>21</v>
      </c>
      <c r="F17" s="83" t="s">
        <v>136</v>
      </c>
      <c r="G17" s="86">
        <v>4</v>
      </c>
      <c r="H17" s="87" t="s">
        <v>152</v>
      </c>
      <c r="I17" s="86">
        <v>4</v>
      </c>
      <c r="J17" s="86">
        <v>6</v>
      </c>
      <c r="K17" s="86">
        <v>1</v>
      </c>
      <c r="L17" s="89">
        <v>8</v>
      </c>
      <c r="M17" s="89">
        <v>6</v>
      </c>
      <c r="N17" s="89">
        <v>4</v>
      </c>
      <c r="O17" s="89">
        <v>6</v>
      </c>
      <c r="P17" s="88">
        <f t="shared" si="0"/>
        <v>35</v>
      </c>
      <c r="Q17" s="88">
        <v>40</v>
      </c>
      <c r="R17" s="88">
        <f t="shared" si="1"/>
        <v>87.5</v>
      </c>
      <c r="S17" s="83" t="s">
        <v>150</v>
      </c>
    </row>
    <row r="18" spans="1:19" ht="33" customHeight="1" x14ac:dyDescent="0.25">
      <c r="A18" s="83">
        <v>4</v>
      </c>
      <c r="B18" s="97" t="s">
        <v>137</v>
      </c>
      <c r="C18" s="84"/>
      <c r="D18" s="85" t="s">
        <v>13</v>
      </c>
      <c r="E18" s="85" t="s">
        <v>21</v>
      </c>
      <c r="F18" s="83" t="s">
        <v>136</v>
      </c>
      <c r="G18" s="86">
        <v>4</v>
      </c>
      <c r="H18" s="87" t="s">
        <v>152</v>
      </c>
      <c r="I18" s="83">
        <v>4</v>
      </c>
      <c r="J18" s="83">
        <v>6</v>
      </c>
      <c r="K18" s="83">
        <v>1</v>
      </c>
      <c r="L18" s="88">
        <v>8</v>
      </c>
      <c r="M18" s="88">
        <v>6</v>
      </c>
      <c r="N18" s="88">
        <v>2</v>
      </c>
      <c r="O18" s="88">
        <v>6</v>
      </c>
      <c r="P18" s="88">
        <f t="shared" si="0"/>
        <v>33</v>
      </c>
      <c r="Q18" s="88">
        <v>40</v>
      </c>
      <c r="R18" s="88">
        <f t="shared" si="1"/>
        <v>82.5</v>
      </c>
      <c r="S18" s="83" t="s">
        <v>150</v>
      </c>
    </row>
    <row r="19" spans="1:19" ht="33" customHeight="1" x14ac:dyDescent="0.25">
      <c r="A19" s="83">
        <v>5</v>
      </c>
      <c r="B19" s="97" t="s">
        <v>128</v>
      </c>
      <c r="C19" s="84"/>
      <c r="D19" s="85" t="s">
        <v>13</v>
      </c>
      <c r="E19" s="85" t="s">
        <v>21</v>
      </c>
      <c r="F19" s="83" t="s">
        <v>136</v>
      </c>
      <c r="G19" s="86">
        <v>4</v>
      </c>
      <c r="H19" s="87" t="s">
        <v>152</v>
      </c>
      <c r="I19" s="83">
        <v>4</v>
      </c>
      <c r="J19" s="83">
        <v>5</v>
      </c>
      <c r="K19" s="83">
        <v>1</v>
      </c>
      <c r="L19" s="88">
        <v>8</v>
      </c>
      <c r="M19" s="88">
        <v>5</v>
      </c>
      <c r="N19" s="88">
        <v>4</v>
      </c>
      <c r="O19" s="88">
        <v>5</v>
      </c>
      <c r="P19" s="88">
        <f t="shared" si="0"/>
        <v>32</v>
      </c>
      <c r="Q19" s="88">
        <v>40</v>
      </c>
      <c r="R19" s="88">
        <f t="shared" si="1"/>
        <v>80</v>
      </c>
      <c r="S19" s="83" t="s">
        <v>150</v>
      </c>
    </row>
    <row r="20" spans="1:19" ht="33" customHeight="1" x14ac:dyDescent="0.25">
      <c r="A20" s="83">
        <v>6</v>
      </c>
      <c r="B20" s="97" t="s">
        <v>139</v>
      </c>
      <c r="C20" s="84"/>
      <c r="D20" s="85" t="s">
        <v>13</v>
      </c>
      <c r="E20" s="85" t="s">
        <v>21</v>
      </c>
      <c r="F20" s="83" t="s">
        <v>136</v>
      </c>
      <c r="G20" s="86">
        <v>4</v>
      </c>
      <c r="H20" s="87" t="s">
        <v>152</v>
      </c>
      <c r="I20" s="83">
        <v>4</v>
      </c>
      <c r="J20" s="83">
        <v>6</v>
      </c>
      <c r="K20" s="83">
        <v>1</v>
      </c>
      <c r="L20" s="88">
        <v>7</v>
      </c>
      <c r="M20" s="88">
        <v>2</v>
      </c>
      <c r="N20" s="88">
        <v>6</v>
      </c>
      <c r="O20" s="88">
        <v>5</v>
      </c>
      <c r="P20" s="88">
        <f t="shared" si="0"/>
        <v>31</v>
      </c>
      <c r="Q20" s="88">
        <v>40</v>
      </c>
      <c r="R20" s="88">
        <f t="shared" si="1"/>
        <v>77.5</v>
      </c>
      <c r="S20" s="83" t="s">
        <v>150</v>
      </c>
    </row>
    <row r="21" spans="1:19" ht="33" customHeight="1" x14ac:dyDescent="0.25">
      <c r="A21" s="83">
        <v>7</v>
      </c>
      <c r="B21" s="97" t="s">
        <v>121</v>
      </c>
      <c r="C21" s="84"/>
      <c r="D21" s="85" t="s">
        <v>13</v>
      </c>
      <c r="E21" s="85" t="s">
        <v>21</v>
      </c>
      <c r="F21" s="83" t="s">
        <v>118</v>
      </c>
      <c r="G21" s="86">
        <v>4</v>
      </c>
      <c r="H21" s="87" t="s">
        <v>154</v>
      </c>
      <c r="I21" s="83">
        <v>4</v>
      </c>
      <c r="J21" s="83">
        <v>2</v>
      </c>
      <c r="K21" s="83">
        <v>2</v>
      </c>
      <c r="L21" s="88">
        <v>8</v>
      </c>
      <c r="M21" s="88">
        <v>6</v>
      </c>
      <c r="N21" s="88">
        <v>4</v>
      </c>
      <c r="O21" s="88">
        <v>4</v>
      </c>
      <c r="P21" s="88">
        <f t="shared" si="0"/>
        <v>30</v>
      </c>
      <c r="Q21" s="88">
        <v>40</v>
      </c>
      <c r="R21" s="88">
        <f t="shared" si="1"/>
        <v>75</v>
      </c>
      <c r="S21" s="83" t="s">
        <v>150</v>
      </c>
    </row>
    <row r="22" spans="1:19" ht="33" customHeight="1" x14ac:dyDescent="0.25">
      <c r="A22" s="83">
        <v>8</v>
      </c>
      <c r="B22" s="97" t="s">
        <v>138</v>
      </c>
      <c r="C22" s="84"/>
      <c r="D22" s="85" t="s">
        <v>13</v>
      </c>
      <c r="E22" s="85" t="s">
        <v>21</v>
      </c>
      <c r="F22" s="83" t="s">
        <v>136</v>
      </c>
      <c r="G22" s="86">
        <v>4</v>
      </c>
      <c r="H22" s="87" t="s">
        <v>152</v>
      </c>
      <c r="I22" s="83">
        <v>4</v>
      </c>
      <c r="J22" s="83">
        <v>6</v>
      </c>
      <c r="K22" s="83">
        <v>0</v>
      </c>
      <c r="L22" s="88">
        <v>7</v>
      </c>
      <c r="M22" s="88">
        <v>5</v>
      </c>
      <c r="N22" s="88">
        <v>2</v>
      </c>
      <c r="O22" s="88">
        <v>6</v>
      </c>
      <c r="P22" s="88">
        <f t="shared" si="0"/>
        <v>30</v>
      </c>
      <c r="Q22" s="88">
        <v>40</v>
      </c>
      <c r="R22" s="88">
        <f t="shared" si="1"/>
        <v>75</v>
      </c>
      <c r="S22" s="83" t="s">
        <v>150</v>
      </c>
    </row>
    <row r="23" spans="1:19" ht="33" customHeight="1" x14ac:dyDescent="0.25">
      <c r="A23" s="83">
        <v>9</v>
      </c>
      <c r="B23" s="97" t="s">
        <v>142</v>
      </c>
      <c r="C23" s="84"/>
      <c r="D23" s="87" t="s">
        <v>13</v>
      </c>
      <c r="E23" s="87" t="s">
        <v>21</v>
      </c>
      <c r="F23" s="83" t="s">
        <v>136</v>
      </c>
      <c r="G23" s="83">
        <v>4</v>
      </c>
      <c r="H23" s="87" t="s">
        <v>152</v>
      </c>
      <c r="I23" s="83">
        <v>4</v>
      </c>
      <c r="J23" s="83">
        <v>5</v>
      </c>
      <c r="K23" s="83">
        <v>1</v>
      </c>
      <c r="L23" s="88">
        <v>8</v>
      </c>
      <c r="M23" s="88">
        <v>4</v>
      </c>
      <c r="N23" s="88">
        <v>4</v>
      </c>
      <c r="O23" s="88">
        <v>4</v>
      </c>
      <c r="P23" s="88">
        <f t="shared" si="0"/>
        <v>30</v>
      </c>
      <c r="Q23" s="88">
        <v>40</v>
      </c>
      <c r="R23" s="88">
        <f t="shared" si="1"/>
        <v>75</v>
      </c>
      <c r="S23" s="83" t="s">
        <v>150</v>
      </c>
    </row>
    <row r="24" spans="1:19" ht="33" customHeight="1" x14ac:dyDescent="0.25">
      <c r="A24" s="83">
        <v>10</v>
      </c>
      <c r="B24" s="97" t="s">
        <v>141</v>
      </c>
      <c r="C24" s="84"/>
      <c r="D24" s="87" t="s">
        <v>13</v>
      </c>
      <c r="E24" s="87" t="s">
        <v>21</v>
      </c>
      <c r="F24" s="83" t="s">
        <v>136</v>
      </c>
      <c r="G24" s="83">
        <v>4</v>
      </c>
      <c r="H24" s="87" t="s">
        <v>152</v>
      </c>
      <c r="I24" s="83">
        <v>4</v>
      </c>
      <c r="J24" s="83">
        <v>6</v>
      </c>
      <c r="K24" s="83">
        <v>1</v>
      </c>
      <c r="L24" s="88">
        <v>7</v>
      </c>
      <c r="M24" s="88">
        <v>4</v>
      </c>
      <c r="N24" s="88">
        <v>2</v>
      </c>
      <c r="O24" s="88">
        <v>5</v>
      </c>
      <c r="P24" s="88">
        <f t="shared" si="0"/>
        <v>29</v>
      </c>
      <c r="Q24" s="88">
        <v>40</v>
      </c>
      <c r="R24" s="88">
        <f t="shared" si="1"/>
        <v>72.5</v>
      </c>
      <c r="S24" s="83" t="s">
        <v>150</v>
      </c>
    </row>
    <row r="25" spans="1:19" ht="33" customHeight="1" x14ac:dyDescent="0.25">
      <c r="A25" s="83">
        <v>11</v>
      </c>
      <c r="B25" s="97" t="s">
        <v>124</v>
      </c>
      <c r="C25" s="84"/>
      <c r="D25" s="87" t="s">
        <v>13</v>
      </c>
      <c r="E25" s="87" t="s">
        <v>21</v>
      </c>
      <c r="F25" s="83" t="s">
        <v>119</v>
      </c>
      <c r="G25" s="83">
        <v>4</v>
      </c>
      <c r="H25" s="87" t="s">
        <v>153</v>
      </c>
      <c r="I25" s="83">
        <v>4</v>
      </c>
      <c r="J25" s="83">
        <v>4</v>
      </c>
      <c r="K25" s="83">
        <v>4</v>
      </c>
      <c r="L25" s="88">
        <v>4</v>
      </c>
      <c r="M25" s="88">
        <v>6</v>
      </c>
      <c r="N25" s="88">
        <v>4</v>
      </c>
      <c r="O25" s="88">
        <v>2</v>
      </c>
      <c r="P25" s="88">
        <f t="shared" si="0"/>
        <v>28</v>
      </c>
      <c r="Q25" s="88">
        <v>40</v>
      </c>
      <c r="R25" s="88">
        <f t="shared" si="1"/>
        <v>70</v>
      </c>
      <c r="S25" s="83" t="s">
        <v>150</v>
      </c>
    </row>
    <row r="26" spans="1:19" ht="33" customHeight="1" x14ac:dyDescent="0.25">
      <c r="A26" s="83">
        <v>12</v>
      </c>
      <c r="B26" s="97" t="s">
        <v>140</v>
      </c>
      <c r="C26" s="84"/>
      <c r="D26" s="87" t="s">
        <v>13</v>
      </c>
      <c r="E26" s="87" t="s">
        <v>21</v>
      </c>
      <c r="F26" s="83" t="s">
        <v>136</v>
      </c>
      <c r="G26" s="83">
        <v>4</v>
      </c>
      <c r="H26" s="87" t="s">
        <v>152</v>
      </c>
      <c r="I26" s="83">
        <v>4</v>
      </c>
      <c r="J26" s="83">
        <v>4</v>
      </c>
      <c r="K26" s="83">
        <v>1</v>
      </c>
      <c r="L26" s="88">
        <v>6</v>
      </c>
      <c r="M26" s="88">
        <v>5</v>
      </c>
      <c r="N26" s="88">
        <v>4</v>
      </c>
      <c r="O26" s="88">
        <v>3</v>
      </c>
      <c r="P26" s="88">
        <f t="shared" si="0"/>
        <v>27</v>
      </c>
      <c r="Q26" s="88">
        <v>40</v>
      </c>
      <c r="R26" s="88">
        <f t="shared" si="1"/>
        <v>67.5</v>
      </c>
      <c r="S26" s="83" t="s">
        <v>150</v>
      </c>
    </row>
    <row r="27" spans="1:19" ht="33" customHeight="1" x14ac:dyDescent="0.25">
      <c r="A27" s="83">
        <v>13</v>
      </c>
      <c r="B27" s="97" t="s">
        <v>120</v>
      </c>
      <c r="C27" s="84"/>
      <c r="D27" s="87" t="s">
        <v>13</v>
      </c>
      <c r="E27" s="87" t="s">
        <v>21</v>
      </c>
      <c r="F27" s="83" t="s">
        <v>118</v>
      </c>
      <c r="G27" s="83">
        <v>4</v>
      </c>
      <c r="H27" s="87" t="s">
        <v>154</v>
      </c>
      <c r="I27" s="83">
        <v>4</v>
      </c>
      <c r="J27" s="83">
        <v>2</v>
      </c>
      <c r="K27" s="83">
        <v>2</v>
      </c>
      <c r="L27" s="88">
        <v>7</v>
      </c>
      <c r="M27" s="88">
        <v>2</v>
      </c>
      <c r="N27" s="88">
        <v>2</v>
      </c>
      <c r="O27" s="88">
        <v>3</v>
      </c>
      <c r="P27" s="88">
        <f t="shared" si="0"/>
        <v>22</v>
      </c>
      <c r="Q27" s="88">
        <v>40</v>
      </c>
      <c r="R27" s="88">
        <f t="shared" si="1"/>
        <v>55.000000000000007</v>
      </c>
      <c r="S27" s="83" t="s">
        <v>150</v>
      </c>
    </row>
    <row r="28" spans="1:19" ht="33" customHeight="1" x14ac:dyDescent="0.25">
      <c r="A28" s="83">
        <v>14</v>
      </c>
      <c r="B28" s="97" t="s">
        <v>125</v>
      </c>
      <c r="C28" s="84"/>
      <c r="D28" s="87" t="s">
        <v>13</v>
      </c>
      <c r="E28" s="87" t="s">
        <v>21</v>
      </c>
      <c r="F28" s="83" t="s">
        <v>119</v>
      </c>
      <c r="G28" s="83">
        <v>4</v>
      </c>
      <c r="H28" s="87" t="s">
        <v>153</v>
      </c>
      <c r="I28" s="83">
        <v>4</v>
      </c>
      <c r="J28" s="83">
        <v>4</v>
      </c>
      <c r="K28" s="83">
        <v>2</v>
      </c>
      <c r="L28" s="88">
        <v>4</v>
      </c>
      <c r="M28" s="88">
        <v>2</v>
      </c>
      <c r="N28" s="88">
        <v>2</v>
      </c>
      <c r="O28" s="88">
        <v>4</v>
      </c>
      <c r="P28" s="88">
        <f t="shared" si="0"/>
        <v>22</v>
      </c>
      <c r="Q28" s="88">
        <v>40</v>
      </c>
      <c r="R28" s="88">
        <f t="shared" si="1"/>
        <v>55.000000000000007</v>
      </c>
      <c r="S28" s="83" t="s">
        <v>150</v>
      </c>
    </row>
    <row r="29" spans="1:19" ht="33" customHeight="1" x14ac:dyDescent="0.25">
      <c r="A29" s="83">
        <v>15</v>
      </c>
      <c r="B29" s="97" t="s">
        <v>126</v>
      </c>
      <c r="C29" s="84"/>
      <c r="D29" s="87" t="s">
        <v>13</v>
      </c>
      <c r="E29" s="87" t="s">
        <v>21</v>
      </c>
      <c r="F29" s="83" t="s">
        <v>119</v>
      </c>
      <c r="G29" s="83">
        <v>4</v>
      </c>
      <c r="H29" s="87" t="s">
        <v>153</v>
      </c>
      <c r="I29" s="83">
        <v>4</v>
      </c>
      <c r="J29" s="83">
        <v>4</v>
      </c>
      <c r="K29" s="83">
        <v>2</v>
      </c>
      <c r="L29" s="88">
        <v>2</v>
      </c>
      <c r="M29" s="88">
        <v>0</v>
      </c>
      <c r="N29" s="88">
        <v>4</v>
      </c>
      <c r="O29" s="88">
        <v>3</v>
      </c>
      <c r="P29" s="88">
        <f t="shared" si="0"/>
        <v>19</v>
      </c>
      <c r="Q29" s="88">
        <v>40</v>
      </c>
      <c r="R29" s="88">
        <f t="shared" si="1"/>
        <v>47.5</v>
      </c>
      <c r="S29" s="83" t="s">
        <v>151</v>
      </c>
    </row>
    <row r="30" spans="1:19" ht="33" customHeight="1" x14ac:dyDescent="0.25">
      <c r="A30" s="83">
        <v>16</v>
      </c>
      <c r="B30" s="97" t="s">
        <v>127</v>
      </c>
      <c r="C30" s="84"/>
      <c r="D30" s="87" t="s">
        <v>13</v>
      </c>
      <c r="E30" s="87" t="s">
        <v>21</v>
      </c>
      <c r="F30" s="83" t="s">
        <v>119</v>
      </c>
      <c r="G30" s="83">
        <v>4</v>
      </c>
      <c r="H30" s="87" t="s">
        <v>153</v>
      </c>
      <c r="I30" s="83">
        <v>4</v>
      </c>
      <c r="J30" s="83">
        <v>4</v>
      </c>
      <c r="K30" s="83">
        <v>2</v>
      </c>
      <c r="L30" s="88">
        <v>2</v>
      </c>
      <c r="M30" s="88">
        <v>0</v>
      </c>
      <c r="N30" s="88">
        <v>4</v>
      </c>
      <c r="O30" s="88">
        <v>3</v>
      </c>
      <c r="P30" s="88">
        <f t="shared" si="0"/>
        <v>19</v>
      </c>
      <c r="Q30" s="88">
        <v>40</v>
      </c>
      <c r="R30" s="88">
        <f t="shared" si="1"/>
        <v>47.5</v>
      </c>
      <c r="S30" s="83" t="s">
        <v>151</v>
      </c>
    </row>
    <row r="31" spans="1:19" ht="33" customHeight="1" x14ac:dyDescent="0.25">
      <c r="A31" s="83">
        <v>17</v>
      </c>
      <c r="B31" s="97" t="s">
        <v>122</v>
      </c>
      <c r="C31" s="84"/>
      <c r="D31" s="87" t="s">
        <v>13</v>
      </c>
      <c r="E31" s="87" t="s">
        <v>21</v>
      </c>
      <c r="F31" s="83" t="s">
        <v>118</v>
      </c>
      <c r="G31" s="83">
        <v>4</v>
      </c>
      <c r="H31" s="87" t="s">
        <v>154</v>
      </c>
      <c r="I31" s="83">
        <v>4</v>
      </c>
      <c r="J31" s="83">
        <v>2</v>
      </c>
      <c r="K31" s="83">
        <v>0</v>
      </c>
      <c r="L31" s="88">
        <v>2</v>
      </c>
      <c r="M31" s="88">
        <v>4</v>
      </c>
      <c r="N31" s="88">
        <v>4</v>
      </c>
      <c r="O31" s="88">
        <v>2</v>
      </c>
      <c r="P31" s="88">
        <f t="shared" si="0"/>
        <v>18</v>
      </c>
      <c r="Q31" s="88">
        <v>40</v>
      </c>
      <c r="R31" s="88">
        <f t="shared" si="1"/>
        <v>45</v>
      </c>
      <c r="S31" s="83" t="s">
        <v>151</v>
      </c>
    </row>
    <row r="32" spans="1:19" ht="33" customHeight="1" x14ac:dyDescent="0.25">
      <c r="A32" s="83">
        <v>18</v>
      </c>
      <c r="B32" s="97" t="s">
        <v>123</v>
      </c>
      <c r="C32" s="84"/>
      <c r="D32" s="87" t="s">
        <v>13</v>
      </c>
      <c r="E32" s="87" t="s">
        <v>21</v>
      </c>
      <c r="F32" s="83" t="s">
        <v>118</v>
      </c>
      <c r="G32" s="83">
        <v>4</v>
      </c>
      <c r="H32" s="87" t="s">
        <v>154</v>
      </c>
      <c r="I32" s="83">
        <v>4</v>
      </c>
      <c r="J32" s="83">
        <v>4</v>
      </c>
      <c r="K32" s="83">
        <v>2</v>
      </c>
      <c r="L32" s="88">
        <v>0</v>
      </c>
      <c r="M32" s="88">
        <v>0</v>
      </c>
      <c r="N32" s="88">
        <v>4</v>
      </c>
      <c r="O32" s="88">
        <v>1</v>
      </c>
      <c r="P32" s="88">
        <f t="shared" si="0"/>
        <v>15</v>
      </c>
      <c r="Q32" s="88">
        <v>40</v>
      </c>
      <c r="R32" s="88">
        <f t="shared" si="1"/>
        <v>37.5</v>
      </c>
      <c r="S32" s="83" t="s">
        <v>151</v>
      </c>
    </row>
    <row r="33" spans="1:19" x14ac:dyDescent="0.25">
      <c r="P33" s="101"/>
    </row>
    <row r="34" spans="1:19" x14ac:dyDescent="0.25">
      <c r="A34" s="90"/>
      <c r="B34" s="91" t="s">
        <v>8</v>
      </c>
      <c r="C34" s="74"/>
      <c r="D34" s="94"/>
      <c r="E34" s="70" t="s">
        <v>165</v>
      </c>
      <c r="F34" s="90"/>
      <c r="G34" s="74"/>
      <c r="H34" s="74"/>
      <c r="I34" s="90"/>
      <c r="J34" s="90"/>
      <c r="K34" s="90"/>
      <c r="L34" s="92"/>
      <c r="M34" s="92"/>
      <c r="N34" s="92"/>
      <c r="O34" s="92"/>
      <c r="P34" s="92"/>
      <c r="Q34" s="92"/>
      <c r="R34" s="92"/>
      <c r="S34" s="90"/>
    </row>
    <row r="35" spans="1:19" x14ac:dyDescent="0.25">
      <c r="A35" s="90"/>
      <c r="B35" s="91"/>
      <c r="C35" s="74"/>
      <c r="D35" s="74"/>
      <c r="E35" s="74"/>
      <c r="F35" s="90"/>
      <c r="G35" s="74"/>
      <c r="H35" s="74"/>
      <c r="I35" s="90"/>
      <c r="J35" s="90"/>
      <c r="K35" s="90"/>
      <c r="L35" s="92"/>
      <c r="M35" s="92"/>
      <c r="N35" s="92"/>
      <c r="O35" s="92"/>
      <c r="P35" s="92"/>
      <c r="Q35" s="92"/>
      <c r="R35" s="92"/>
      <c r="S35" s="90"/>
    </row>
    <row r="36" spans="1:19" ht="25.15" customHeight="1" x14ac:dyDescent="0.25">
      <c r="B36" s="91" t="s">
        <v>9</v>
      </c>
      <c r="C36" s="76"/>
      <c r="D36" s="95"/>
      <c r="E36" s="76" t="s">
        <v>166</v>
      </c>
      <c r="F36" s="75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</row>
    <row r="37" spans="1:19" x14ac:dyDescent="0.25">
      <c r="B37" s="91"/>
      <c r="C37" s="91"/>
      <c r="D37" s="91"/>
      <c r="E37" s="91"/>
      <c r="F37" s="77"/>
      <c r="G37" s="91"/>
      <c r="H37" s="74"/>
      <c r="I37" s="91"/>
      <c r="J37" s="91"/>
      <c r="K37" s="91"/>
      <c r="L37" s="91"/>
      <c r="M37" s="91"/>
      <c r="N37" s="91"/>
      <c r="O37" s="91"/>
      <c r="P37" s="91"/>
      <c r="Q37" s="91"/>
      <c r="R37" s="91"/>
      <c r="S37" s="91"/>
    </row>
    <row r="38" spans="1:19" ht="25.15" customHeight="1" x14ac:dyDescent="0.25">
      <c r="B38" s="91"/>
      <c r="C38" s="91"/>
      <c r="D38" s="96"/>
      <c r="E38" s="76" t="s">
        <v>167</v>
      </c>
      <c r="F38" s="77"/>
      <c r="G38" s="91"/>
      <c r="H38" s="74"/>
      <c r="I38" s="91"/>
      <c r="J38" s="91"/>
      <c r="K38" s="91"/>
      <c r="L38" s="91"/>
      <c r="M38" s="91"/>
      <c r="N38" s="91"/>
      <c r="O38" s="91"/>
      <c r="P38" s="91"/>
      <c r="Q38" s="91"/>
      <c r="R38" s="91"/>
      <c r="S38" s="91"/>
    </row>
    <row r="39" spans="1:19" x14ac:dyDescent="0.25">
      <c r="B39" s="91"/>
      <c r="C39" s="91"/>
      <c r="D39" s="91"/>
      <c r="E39" s="91"/>
      <c r="F39" s="77"/>
      <c r="G39" s="91"/>
      <c r="H39" s="74"/>
      <c r="I39" s="91"/>
      <c r="J39" s="91"/>
      <c r="K39" s="91"/>
      <c r="L39" s="91"/>
      <c r="M39" s="91"/>
      <c r="N39" s="91"/>
      <c r="O39" s="91"/>
      <c r="P39" s="91"/>
      <c r="Q39" s="91"/>
      <c r="R39" s="91"/>
      <c r="S39" s="91"/>
    </row>
    <row r="40" spans="1:19" ht="25.15" customHeight="1" x14ac:dyDescent="0.25">
      <c r="B40" s="91"/>
      <c r="C40" s="91"/>
      <c r="D40" s="96"/>
      <c r="E40" s="76" t="s">
        <v>168</v>
      </c>
      <c r="F40" s="77"/>
      <c r="G40" s="91"/>
      <c r="H40" s="74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</row>
    <row r="41" spans="1:19" x14ac:dyDescent="0.25">
      <c r="B41" s="91"/>
      <c r="C41" s="91"/>
      <c r="D41" s="91"/>
      <c r="E41" s="91"/>
      <c r="F41" s="77"/>
      <c r="G41" s="91"/>
      <c r="H41" s="74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</row>
    <row r="42" spans="1:19" ht="25.15" customHeight="1" x14ac:dyDescent="0.25">
      <c r="B42" s="91"/>
      <c r="C42" s="91"/>
      <c r="D42" s="96"/>
      <c r="E42" s="74" t="s">
        <v>164</v>
      </c>
      <c r="F42" s="77"/>
      <c r="G42" s="91"/>
      <c r="H42" s="74"/>
      <c r="I42" s="91"/>
      <c r="J42" s="91"/>
      <c r="K42" s="91"/>
      <c r="L42" s="91"/>
      <c r="M42" s="91"/>
      <c r="N42" s="91"/>
      <c r="O42" s="91"/>
      <c r="P42" s="91"/>
      <c r="Q42" s="91"/>
      <c r="R42" s="91"/>
      <c r="S42" s="91"/>
    </row>
    <row r="43" spans="1:19" x14ac:dyDescent="0.25">
      <c r="B43" s="91"/>
      <c r="C43" s="91"/>
      <c r="D43" s="91"/>
      <c r="F43" s="77"/>
      <c r="G43" s="91"/>
      <c r="H43" s="74"/>
      <c r="I43" s="91"/>
      <c r="J43" s="91"/>
      <c r="K43" s="91"/>
      <c r="L43" s="91"/>
      <c r="M43" s="91"/>
      <c r="N43" s="91"/>
      <c r="O43" s="91"/>
      <c r="P43" s="91"/>
      <c r="Q43" s="91"/>
      <c r="R43" s="91"/>
      <c r="S43" s="91"/>
    </row>
    <row r="44" spans="1:19" x14ac:dyDescent="0.25">
      <c r="B44" s="91"/>
      <c r="C44" s="91"/>
      <c r="D44" s="91"/>
      <c r="E44" s="91"/>
      <c r="F44" s="77"/>
      <c r="G44" s="91"/>
      <c r="H44" s="74"/>
      <c r="I44" s="91"/>
      <c r="J44" s="91"/>
      <c r="K44" s="91"/>
      <c r="L44" s="91"/>
      <c r="M44" s="91"/>
      <c r="N44" s="91"/>
      <c r="O44" s="91"/>
      <c r="P44" s="91"/>
      <c r="Q44" s="91"/>
      <c r="R44" s="91"/>
      <c r="S44" s="91"/>
    </row>
    <row r="45" spans="1:19" x14ac:dyDescent="0.25">
      <c r="B45" s="91"/>
      <c r="C45" s="91"/>
      <c r="D45" s="91"/>
      <c r="E45" s="91"/>
      <c r="F45" s="77"/>
      <c r="G45" s="91"/>
      <c r="H45" s="74"/>
      <c r="I45" s="91"/>
      <c r="J45" s="91"/>
      <c r="K45" s="91"/>
      <c r="L45" s="91"/>
      <c r="M45" s="91"/>
      <c r="N45" s="91"/>
      <c r="O45" s="91"/>
      <c r="P45" s="91"/>
      <c r="Q45" s="91"/>
      <c r="R45" s="91"/>
      <c r="S45" s="91"/>
    </row>
  </sheetData>
  <sortState ref="A16:S33">
    <sortCondition descending="1" ref="R16"/>
  </sortState>
  <mergeCells count="10">
    <mergeCell ref="A10:S10"/>
    <mergeCell ref="A11:S11"/>
    <mergeCell ref="A12:S12"/>
    <mergeCell ref="A13:S13"/>
    <mergeCell ref="A3:S3"/>
    <mergeCell ref="A5:S5"/>
    <mergeCell ref="A6:S6"/>
    <mergeCell ref="A7:S7"/>
    <mergeCell ref="A8:S8"/>
    <mergeCell ref="A9:L9"/>
  </mergeCells>
  <pageMargins left="0.31496062992125984" right="0.31496062992125984" top="0.55118110236220474" bottom="0.55118110236220474" header="0.31496062992125984" footer="0.31496062992125984"/>
  <pageSetup paperSize="9" scale="4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view="pageBreakPreview" zoomScale="60" zoomScaleNormal="70" workbookViewId="0">
      <selection activeCell="C13" sqref="C13:C20"/>
    </sheetView>
  </sheetViews>
  <sheetFormatPr defaultColWidth="9.1640625" defaultRowHeight="31.15" customHeight="1" x14ac:dyDescent="0.25"/>
  <cols>
    <col min="1" max="1" width="7.1640625" style="53" customWidth="1"/>
    <col min="2" max="2" width="10.1640625" style="26" customWidth="1"/>
    <col min="3" max="3" width="46.5" style="26" bestFit="1" customWidth="1"/>
    <col min="4" max="4" width="17.33203125" style="26" bestFit="1" customWidth="1"/>
    <col min="5" max="5" width="27.1640625" style="26" customWidth="1"/>
    <col min="6" max="6" width="14.5" style="53" bestFit="1" customWidth="1"/>
    <col min="7" max="7" width="15.33203125" style="26" bestFit="1" customWidth="1"/>
    <col min="8" max="8" width="24.83203125" style="26" customWidth="1"/>
    <col min="9" max="10" width="13.6640625" style="26" bestFit="1" customWidth="1"/>
    <col min="11" max="11" width="14" style="26" customWidth="1"/>
    <col min="12" max="13" width="13.6640625" style="26" bestFit="1" customWidth="1"/>
    <col min="14" max="14" width="14.5" style="26" customWidth="1"/>
    <col min="15" max="16" width="13.6640625" style="26" bestFit="1" customWidth="1"/>
    <col min="17" max="18" width="22.5" style="26" customWidth="1"/>
    <col min="19" max="19" width="17.33203125" style="26" customWidth="1"/>
    <col min="20" max="16384" width="9.1640625" style="26"/>
  </cols>
  <sheetData>
    <row r="1" spans="1:19" ht="31.15" customHeight="1" x14ac:dyDescent="0.25">
      <c r="A1" s="118" t="s">
        <v>170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</row>
    <row r="2" spans="1:19" ht="31.15" customHeight="1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19" ht="15.75" x14ac:dyDescent="0.25">
      <c r="A3" s="119" t="s">
        <v>182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</row>
    <row r="4" spans="1:19" ht="15.75" x14ac:dyDescent="0.25">
      <c r="A4" s="119" t="s">
        <v>162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</row>
    <row r="5" spans="1:19" ht="15.75" x14ac:dyDescent="0.25">
      <c r="A5" s="119" t="s">
        <v>161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</row>
    <row r="6" spans="1:19" ht="15.75" x14ac:dyDescent="0.25">
      <c r="A6" s="120" t="s">
        <v>177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</row>
    <row r="7" spans="1:19" ht="15.75" x14ac:dyDescent="0.25">
      <c r="A7" s="120" t="s">
        <v>178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28"/>
      <c r="N7" s="28"/>
      <c r="O7" s="28"/>
      <c r="P7" s="29"/>
      <c r="Q7" s="29"/>
      <c r="R7" s="29"/>
      <c r="S7" s="29"/>
    </row>
    <row r="8" spans="1:19" ht="15.75" x14ac:dyDescent="0.25">
      <c r="A8" s="117" t="s">
        <v>179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</row>
    <row r="9" spans="1:19" ht="15.75" x14ac:dyDescent="0.25">
      <c r="A9" s="117" t="s">
        <v>180</v>
      </c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</row>
    <row r="10" spans="1:19" ht="15.75" x14ac:dyDescent="0.25">
      <c r="A10" s="117" t="s">
        <v>181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</row>
    <row r="11" spans="1:19" ht="31.15" customHeight="1" thickBot="1" x14ac:dyDescent="0.3">
      <c r="A11" s="118"/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</row>
    <row r="12" spans="1:19" ht="67.900000000000006" customHeight="1" thickBot="1" x14ac:dyDescent="0.3">
      <c r="A12" s="33" t="s">
        <v>0</v>
      </c>
      <c r="B12" s="34" t="s">
        <v>1</v>
      </c>
      <c r="C12" s="35" t="s">
        <v>2</v>
      </c>
      <c r="D12" s="34" t="s">
        <v>12</v>
      </c>
      <c r="E12" s="33" t="s">
        <v>3</v>
      </c>
      <c r="F12" s="36" t="s">
        <v>14</v>
      </c>
      <c r="G12" s="36" t="s">
        <v>15</v>
      </c>
      <c r="H12" s="33" t="s">
        <v>4</v>
      </c>
      <c r="I12" s="36" t="s">
        <v>130</v>
      </c>
      <c r="J12" s="36" t="s">
        <v>131</v>
      </c>
      <c r="K12" s="36" t="s">
        <v>10</v>
      </c>
      <c r="L12" s="36" t="s">
        <v>132</v>
      </c>
      <c r="M12" s="36" t="s">
        <v>133</v>
      </c>
      <c r="N12" s="36" t="s">
        <v>134</v>
      </c>
      <c r="O12" s="36" t="s">
        <v>135</v>
      </c>
      <c r="P12" s="33" t="s">
        <v>5</v>
      </c>
      <c r="Q12" s="33" t="s">
        <v>6</v>
      </c>
      <c r="R12" s="33" t="s">
        <v>7</v>
      </c>
      <c r="S12" s="33" t="s">
        <v>11</v>
      </c>
    </row>
    <row r="13" spans="1:19" ht="31.15" customHeight="1" x14ac:dyDescent="0.25">
      <c r="A13" s="37">
        <v>1</v>
      </c>
      <c r="B13" s="41" t="s">
        <v>112</v>
      </c>
      <c r="C13" s="55"/>
      <c r="D13" s="39" t="s">
        <v>13</v>
      </c>
      <c r="E13" s="39" t="s">
        <v>21</v>
      </c>
      <c r="F13" s="37" t="s">
        <v>108</v>
      </c>
      <c r="G13" s="40">
        <v>5</v>
      </c>
      <c r="H13" s="41" t="s">
        <v>172</v>
      </c>
      <c r="I13" s="37">
        <v>6</v>
      </c>
      <c r="J13" s="37">
        <v>2</v>
      </c>
      <c r="K13" s="37">
        <v>10</v>
      </c>
      <c r="L13" s="42">
        <v>4</v>
      </c>
      <c r="M13" s="42">
        <v>6</v>
      </c>
      <c r="N13" s="42">
        <v>3</v>
      </c>
      <c r="O13" s="42">
        <v>6</v>
      </c>
      <c r="P13" s="42">
        <f t="shared" ref="P13:P20" si="0">SUM(I13:O13)</f>
        <v>37</v>
      </c>
      <c r="Q13" s="42">
        <v>67</v>
      </c>
      <c r="R13" s="42">
        <f t="shared" ref="R13:R20" si="1">(P13/Q13)*100</f>
        <v>55.223880597014926</v>
      </c>
      <c r="S13" s="43" t="s">
        <v>150</v>
      </c>
    </row>
    <row r="14" spans="1:19" ht="31.15" customHeight="1" x14ac:dyDescent="0.25">
      <c r="A14" s="37">
        <v>2</v>
      </c>
      <c r="B14" s="41" t="s">
        <v>114</v>
      </c>
      <c r="C14" s="55"/>
      <c r="D14" s="39" t="s">
        <v>13</v>
      </c>
      <c r="E14" s="39" t="s">
        <v>21</v>
      </c>
      <c r="F14" s="37" t="s">
        <v>108</v>
      </c>
      <c r="G14" s="40">
        <v>5</v>
      </c>
      <c r="H14" s="41" t="s">
        <v>172</v>
      </c>
      <c r="I14" s="37">
        <v>4</v>
      </c>
      <c r="J14" s="37">
        <v>4</v>
      </c>
      <c r="K14" s="37">
        <v>6</v>
      </c>
      <c r="L14" s="42">
        <v>3</v>
      </c>
      <c r="M14" s="42">
        <v>4</v>
      </c>
      <c r="N14" s="42">
        <v>4</v>
      </c>
      <c r="O14" s="42">
        <v>2</v>
      </c>
      <c r="P14" s="42">
        <f t="shared" si="0"/>
        <v>27</v>
      </c>
      <c r="Q14" s="42">
        <v>67</v>
      </c>
      <c r="R14" s="42">
        <f t="shared" si="1"/>
        <v>40.298507462686565</v>
      </c>
      <c r="S14" s="37" t="s">
        <v>151</v>
      </c>
    </row>
    <row r="15" spans="1:19" ht="31.15" customHeight="1" x14ac:dyDescent="0.25">
      <c r="A15" s="37">
        <v>3</v>
      </c>
      <c r="B15" s="41" t="s">
        <v>115</v>
      </c>
      <c r="C15" s="63"/>
      <c r="D15" s="39" t="s">
        <v>13</v>
      </c>
      <c r="E15" s="39" t="s">
        <v>21</v>
      </c>
      <c r="F15" s="37" t="s">
        <v>109</v>
      </c>
      <c r="G15" s="40">
        <v>5</v>
      </c>
      <c r="H15" s="41" t="s">
        <v>172</v>
      </c>
      <c r="I15" s="40">
        <v>0</v>
      </c>
      <c r="J15" s="40">
        <v>2</v>
      </c>
      <c r="K15" s="40">
        <v>4</v>
      </c>
      <c r="L15" s="44">
        <v>4</v>
      </c>
      <c r="M15" s="44">
        <v>2</v>
      </c>
      <c r="N15" s="44">
        <v>3</v>
      </c>
      <c r="O15" s="44">
        <v>4</v>
      </c>
      <c r="P15" s="42">
        <f t="shared" si="0"/>
        <v>19</v>
      </c>
      <c r="Q15" s="42">
        <v>67</v>
      </c>
      <c r="R15" s="42">
        <f t="shared" si="1"/>
        <v>28.35820895522388</v>
      </c>
      <c r="S15" s="37" t="s">
        <v>151</v>
      </c>
    </row>
    <row r="16" spans="1:19" ht="31.15" customHeight="1" x14ac:dyDescent="0.25">
      <c r="A16" s="37">
        <v>4</v>
      </c>
      <c r="B16" s="41" t="s">
        <v>113</v>
      </c>
      <c r="C16" s="55"/>
      <c r="D16" s="39" t="s">
        <v>13</v>
      </c>
      <c r="E16" s="39" t="s">
        <v>21</v>
      </c>
      <c r="F16" s="37" t="s">
        <v>108</v>
      </c>
      <c r="G16" s="40">
        <v>5</v>
      </c>
      <c r="H16" s="41" t="s">
        <v>172</v>
      </c>
      <c r="I16" s="37">
        <v>1</v>
      </c>
      <c r="J16" s="37">
        <v>6</v>
      </c>
      <c r="K16" s="37">
        <v>0</v>
      </c>
      <c r="L16" s="42">
        <v>1</v>
      </c>
      <c r="M16" s="42">
        <v>4</v>
      </c>
      <c r="N16" s="42">
        <v>1</v>
      </c>
      <c r="O16" s="42">
        <v>5</v>
      </c>
      <c r="P16" s="42">
        <f t="shared" si="0"/>
        <v>18</v>
      </c>
      <c r="Q16" s="42">
        <v>67</v>
      </c>
      <c r="R16" s="42">
        <f t="shared" si="1"/>
        <v>26.865671641791046</v>
      </c>
      <c r="S16" s="37" t="s">
        <v>151</v>
      </c>
    </row>
    <row r="17" spans="1:19" ht="31.15" customHeight="1" x14ac:dyDescent="0.25">
      <c r="A17" s="37">
        <v>5</v>
      </c>
      <c r="B17" s="41" t="s">
        <v>111</v>
      </c>
      <c r="C17" s="55"/>
      <c r="D17" s="39" t="s">
        <v>13</v>
      </c>
      <c r="E17" s="39" t="s">
        <v>21</v>
      </c>
      <c r="F17" s="37" t="s">
        <v>108</v>
      </c>
      <c r="G17" s="40">
        <v>5</v>
      </c>
      <c r="H17" s="41" t="s">
        <v>172</v>
      </c>
      <c r="I17" s="37">
        <v>2</v>
      </c>
      <c r="J17" s="37">
        <v>3</v>
      </c>
      <c r="K17" s="37">
        <v>1</v>
      </c>
      <c r="L17" s="42">
        <v>2</v>
      </c>
      <c r="M17" s="42">
        <v>3</v>
      </c>
      <c r="N17" s="42">
        <v>2</v>
      </c>
      <c r="O17" s="42">
        <v>3</v>
      </c>
      <c r="P17" s="42">
        <f t="shared" si="0"/>
        <v>16</v>
      </c>
      <c r="Q17" s="42">
        <v>67</v>
      </c>
      <c r="R17" s="42">
        <f t="shared" si="1"/>
        <v>23.880597014925371</v>
      </c>
      <c r="S17" s="37" t="s">
        <v>151</v>
      </c>
    </row>
    <row r="18" spans="1:19" ht="31.15" customHeight="1" x14ac:dyDescent="0.25">
      <c r="A18" s="37">
        <v>6</v>
      </c>
      <c r="B18" s="41" t="s">
        <v>116</v>
      </c>
      <c r="C18" s="55"/>
      <c r="D18" s="39" t="s">
        <v>13</v>
      </c>
      <c r="E18" s="39" t="s">
        <v>21</v>
      </c>
      <c r="F18" s="37" t="s">
        <v>108</v>
      </c>
      <c r="G18" s="40">
        <v>5</v>
      </c>
      <c r="H18" s="41" t="s">
        <v>172</v>
      </c>
      <c r="I18" s="37">
        <v>1</v>
      </c>
      <c r="J18" s="37">
        <v>3</v>
      </c>
      <c r="K18" s="37">
        <v>3</v>
      </c>
      <c r="L18" s="42">
        <v>0</v>
      </c>
      <c r="M18" s="42">
        <v>1</v>
      </c>
      <c r="N18" s="42">
        <v>2</v>
      </c>
      <c r="O18" s="42">
        <v>5</v>
      </c>
      <c r="P18" s="42">
        <f t="shared" si="0"/>
        <v>15</v>
      </c>
      <c r="Q18" s="42">
        <v>67</v>
      </c>
      <c r="R18" s="42">
        <f t="shared" si="1"/>
        <v>22.388059701492537</v>
      </c>
      <c r="S18" s="37" t="s">
        <v>151</v>
      </c>
    </row>
    <row r="19" spans="1:19" ht="31.15" customHeight="1" x14ac:dyDescent="0.25">
      <c r="A19" s="37">
        <v>7</v>
      </c>
      <c r="B19" s="41" t="s">
        <v>110</v>
      </c>
      <c r="C19" s="55"/>
      <c r="D19" s="39" t="s">
        <v>13</v>
      </c>
      <c r="E19" s="39" t="s">
        <v>21</v>
      </c>
      <c r="F19" s="37" t="s">
        <v>108</v>
      </c>
      <c r="G19" s="40">
        <v>5</v>
      </c>
      <c r="H19" s="41" t="s">
        <v>172</v>
      </c>
      <c r="I19" s="37">
        <v>0</v>
      </c>
      <c r="J19" s="37">
        <v>1</v>
      </c>
      <c r="K19" s="37">
        <v>1</v>
      </c>
      <c r="L19" s="42">
        <v>3</v>
      </c>
      <c r="M19" s="42">
        <v>5</v>
      </c>
      <c r="N19" s="42">
        <v>0</v>
      </c>
      <c r="O19" s="42">
        <v>1</v>
      </c>
      <c r="P19" s="42">
        <f t="shared" si="0"/>
        <v>11</v>
      </c>
      <c r="Q19" s="42">
        <v>67</v>
      </c>
      <c r="R19" s="42">
        <f t="shared" si="1"/>
        <v>16.417910447761194</v>
      </c>
      <c r="S19" s="37" t="s">
        <v>151</v>
      </c>
    </row>
    <row r="20" spans="1:19" ht="31.15" customHeight="1" x14ac:dyDescent="0.25">
      <c r="A20" s="37">
        <v>8</v>
      </c>
      <c r="B20" s="41" t="s">
        <v>117</v>
      </c>
      <c r="C20" s="55"/>
      <c r="D20" s="39" t="s">
        <v>13</v>
      </c>
      <c r="E20" s="39" t="s">
        <v>21</v>
      </c>
      <c r="F20" s="37" t="s">
        <v>108</v>
      </c>
      <c r="G20" s="40">
        <v>5</v>
      </c>
      <c r="H20" s="41" t="s">
        <v>172</v>
      </c>
      <c r="I20" s="37">
        <v>0</v>
      </c>
      <c r="J20" s="37">
        <v>1</v>
      </c>
      <c r="K20" s="37">
        <v>2</v>
      </c>
      <c r="L20" s="42">
        <v>1</v>
      </c>
      <c r="M20" s="42">
        <v>3</v>
      </c>
      <c r="N20" s="42">
        <v>2</v>
      </c>
      <c r="O20" s="42">
        <v>2</v>
      </c>
      <c r="P20" s="42">
        <f t="shared" si="0"/>
        <v>11</v>
      </c>
      <c r="Q20" s="42">
        <v>67</v>
      </c>
      <c r="R20" s="42">
        <f t="shared" si="1"/>
        <v>16.417910447761194</v>
      </c>
      <c r="S20" s="37" t="s">
        <v>151</v>
      </c>
    </row>
    <row r="21" spans="1:19" ht="31.15" customHeight="1" x14ac:dyDescent="0.25">
      <c r="A21" s="56"/>
      <c r="B21" s="64"/>
      <c r="C21" s="57"/>
      <c r="D21" s="58"/>
      <c r="E21" s="58"/>
      <c r="F21" s="56"/>
      <c r="G21" s="56"/>
      <c r="H21" s="58"/>
      <c r="I21" s="56"/>
      <c r="J21" s="56"/>
      <c r="K21" s="56"/>
      <c r="L21" s="59"/>
      <c r="M21" s="59"/>
      <c r="N21" s="59"/>
      <c r="O21" s="59"/>
      <c r="P21" s="60"/>
      <c r="Q21" s="60"/>
      <c r="R21" s="60"/>
      <c r="S21" s="61"/>
    </row>
    <row r="22" spans="1:19" ht="31.15" customHeight="1" x14ac:dyDescent="0.25">
      <c r="A22" s="50"/>
      <c r="B22" s="52" t="s">
        <v>8</v>
      </c>
      <c r="C22" s="29"/>
      <c r="D22" s="102"/>
      <c r="E22" s="29" t="s">
        <v>173</v>
      </c>
      <c r="F22" s="50"/>
      <c r="G22" s="29"/>
      <c r="H22" s="29"/>
      <c r="I22" s="50"/>
      <c r="J22" s="50"/>
      <c r="K22" s="50"/>
      <c r="L22" s="51"/>
      <c r="M22" s="51"/>
      <c r="N22" s="51"/>
      <c r="O22" s="51"/>
      <c r="P22" s="112"/>
      <c r="Q22" s="51"/>
      <c r="R22" s="51"/>
      <c r="S22" s="50"/>
    </row>
    <row r="23" spans="1:19" ht="31.15" customHeight="1" x14ac:dyDescent="0.25">
      <c r="B23" s="54" t="s">
        <v>9</v>
      </c>
      <c r="C23" s="31"/>
      <c r="D23" s="103"/>
      <c r="E23" s="31" t="s">
        <v>174</v>
      </c>
      <c r="F23" s="30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</row>
    <row r="24" spans="1:19" ht="31.15" customHeight="1" x14ac:dyDescent="0.25">
      <c r="B24" s="54"/>
      <c r="C24" s="54"/>
      <c r="D24" s="104"/>
      <c r="E24" s="31" t="s">
        <v>175</v>
      </c>
      <c r="F24" s="32"/>
      <c r="G24" s="54"/>
      <c r="H24" s="29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</row>
    <row r="25" spans="1:19" ht="31.15" customHeight="1" x14ac:dyDescent="0.25">
      <c r="B25" s="54"/>
      <c r="C25" s="54"/>
      <c r="D25" s="104"/>
      <c r="E25" s="31" t="s">
        <v>167</v>
      </c>
      <c r="F25" s="32"/>
      <c r="G25" s="54"/>
      <c r="H25" s="29"/>
      <c r="I25" s="54"/>
      <c r="J25" s="54"/>
      <c r="K25" s="54"/>
      <c r="L25" s="54"/>
      <c r="M25" s="54"/>
      <c r="N25" s="54"/>
      <c r="O25" s="54"/>
      <c r="P25" s="54"/>
      <c r="Q25" s="54"/>
      <c r="R25" s="54"/>
      <c r="S25" s="54"/>
    </row>
    <row r="26" spans="1:19" ht="31.15" customHeight="1" x14ac:dyDescent="0.25">
      <c r="B26" s="54"/>
      <c r="C26" s="54"/>
      <c r="D26" s="104"/>
      <c r="E26" s="31" t="s">
        <v>176</v>
      </c>
      <c r="F26" s="32"/>
      <c r="G26" s="54"/>
      <c r="H26" s="29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</row>
    <row r="27" spans="1:19" ht="31.15" customHeight="1" x14ac:dyDescent="0.25">
      <c r="B27" s="54"/>
      <c r="C27" s="54"/>
      <c r="D27" s="54"/>
      <c r="E27" s="54"/>
      <c r="F27" s="32"/>
      <c r="G27" s="54"/>
      <c r="H27" s="29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</row>
    <row r="28" spans="1:19" ht="31.15" customHeight="1" x14ac:dyDescent="0.25">
      <c r="B28" s="54"/>
      <c r="C28" s="54"/>
      <c r="D28" s="54"/>
      <c r="E28" s="54"/>
      <c r="F28" s="32"/>
      <c r="G28" s="54"/>
      <c r="H28" s="29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</row>
    <row r="29" spans="1:19" ht="31.15" customHeight="1" x14ac:dyDescent="0.25">
      <c r="B29" s="54"/>
      <c r="C29" s="54"/>
      <c r="D29" s="54"/>
      <c r="E29" s="54"/>
      <c r="F29" s="32"/>
      <c r="G29" s="54"/>
      <c r="H29" s="29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</row>
    <row r="30" spans="1:19" ht="31.15" customHeight="1" x14ac:dyDescent="0.25">
      <c r="B30" s="54"/>
      <c r="C30" s="54"/>
      <c r="D30" s="54"/>
      <c r="E30" s="54"/>
      <c r="F30" s="32"/>
      <c r="G30" s="54"/>
      <c r="H30" s="29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</row>
    <row r="31" spans="1:19" ht="31.15" customHeight="1" x14ac:dyDescent="0.25">
      <c r="B31" s="54"/>
      <c r="C31" s="54"/>
      <c r="D31" s="54"/>
      <c r="E31" s="54"/>
      <c r="F31" s="32"/>
      <c r="G31" s="54"/>
      <c r="H31" s="29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</row>
    <row r="32" spans="1:19" ht="31.15" customHeight="1" x14ac:dyDescent="0.25">
      <c r="B32" s="54"/>
      <c r="C32" s="54"/>
      <c r="D32" s="54"/>
      <c r="E32" s="54"/>
      <c r="F32" s="32"/>
      <c r="G32" s="54"/>
      <c r="H32" s="29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</row>
  </sheetData>
  <sortState ref="A13:S20">
    <sortCondition descending="1" ref="R13"/>
  </sortState>
  <mergeCells count="10">
    <mergeCell ref="A8:S8"/>
    <mergeCell ref="A9:S9"/>
    <mergeCell ref="A10:S10"/>
    <mergeCell ref="A11:S11"/>
    <mergeCell ref="A1:S1"/>
    <mergeCell ref="A3:S3"/>
    <mergeCell ref="A4:S4"/>
    <mergeCell ref="A5:S5"/>
    <mergeCell ref="A6:S6"/>
    <mergeCell ref="A7:L7"/>
  </mergeCells>
  <pageMargins left="0.31496062992125984" right="0.31496062992125984" top="0.55118110236220474" bottom="0.55118110236220474" header="0.31496062992125984" footer="0.31496062992125984"/>
  <pageSetup paperSize="9" scale="5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view="pageBreakPreview" topLeftCell="A4" zoomScale="60" zoomScaleNormal="70" workbookViewId="0">
      <selection activeCell="C13" sqref="C13:C26"/>
    </sheetView>
  </sheetViews>
  <sheetFormatPr defaultColWidth="9.1640625" defaultRowHeight="34.9" customHeight="1" x14ac:dyDescent="0.25"/>
  <cols>
    <col min="1" max="1" width="7.1640625" style="53" customWidth="1"/>
    <col min="2" max="2" width="10.33203125" style="26" customWidth="1"/>
    <col min="3" max="3" width="56.1640625" style="26" bestFit="1" customWidth="1"/>
    <col min="4" max="4" width="20.83203125" style="26" customWidth="1"/>
    <col min="5" max="5" width="27.6640625" style="26" customWidth="1"/>
    <col min="6" max="6" width="14.83203125" style="53" customWidth="1"/>
    <col min="7" max="7" width="16.33203125" style="26" customWidth="1"/>
    <col min="8" max="8" width="24.83203125" style="26" customWidth="1"/>
    <col min="9" max="10" width="13.6640625" style="26" bestFit="1" customWidth="1"/>
    <col min="11" max="11" width="14" style="26" customWidth="1"/>
    <col min="12" max="13" width="13.6640625" style="26" bestFit="1" customWidth="1"/>
    <col min="14" max="14" width="14.5" style="26" customWidth="1"/>
    <col min="15" max="15" width="13.6640625" style="26" bestFit="1" customWidth="1"/>
    <col min="16" max="16" width="13.5" style="26" bestFit="1" customWidth="1"/>
    <col min="17" max="17" width="22.5" style="26" customWidth="1"/>
    <col min="18" max="18" width="23.33203125" style="26" customWidth="1"/>
    <col min="19" max="19" width="17.33203125" style="26" customWidth="1"/>
    <col min="20" max="16384" width="9.1640625" style="26"/>
  </cols>
  <sheetData>
    <row r="1" spans="1:19" ht="34.9" customHeight="1" x14ac:dyDescent="0.25">
      <c r="A1" s="118" t="s">
        <v>171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</row>
    <row r="2" spans="1:19" ht="34.9" customHeight="1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19" ht="15.75" x14ac:dyDescent="0.25">
      <c r="A3" s="119" t="s">
        <v>185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</row>
    <row r="4" spans="1:19" ht="15.75" x14ac:dyDescent="0.25">
      <c r="A4" s="119" t="s">
        <v>162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</row>
    <row r="5" spans="1:19" ht="15.75" x14ac:dyDescent="0.25">
      <c r="A5" s="119" t="s">
        <v>161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</row>
    <row r="6" spans="1:19" ht="15.75" x14ac:dyDescent="0.25">
      <c r="A6" s="120" t="s">
        <v>177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</row>
    <row r="7" spans="1:19" ht="15.75" x14ac:dyDescent="0.25">
      <c r="A7" s="120" t="s">
        <v>178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00"/>
      <c r="N7" s="100"/>
      <c r="O7" s="100"/>
      <c r="P7" s="29"/>
      <c r="Q7" s="29"/>
      <c r="R7" s="29"/>
      <c r="S7" s="29"/>
    </row>
    <row r="8" spans="1:19" ht="15.75" x14ac:dyDescent="0.25">
      <c r="A8" s="117" t="s">
        <v>179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</row>
    <row r="9" spans="1:19" ht="15.75" x14ac:dyDescent="0.25">
      <c r="A9" s="117" t="s">
        <v>180</v>
      </c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</row>
    <row r="10" spans="1:19" ht="15.75" x14ac:dyDescent="0.25">
      <c r="A10" s="117" t="s">
        <v>181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</row>
    <row r="11" spans="1:19" ht="34.9" customHeight="1" thickBot="1" x14ac:dyDescent="0.3">
      <c r="A11" s="30"/>
      <c r="B11" s="31"/>
      <c r="C11" s="31"/>
      <c r="D11" s="32"/>
      <c r="E11" s="31"/>
      <c r="F11" s="30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</row>
    <row r="12" spans="1:19" ht="62.45" customHeight="1" thickBot="1" x14ac:dyDescent="0.3">
      <c r="A12" s="33" t="s">
        <v>0</v>
      </c>
      <c r="B12" s="34" t="s">
        <v>1</v>
      </c>
      <c r="C12" s="35" t="s">
        <v>2</v>
      </c>
      <c r="D12" s="34" t="s">
        <v>12</v>
      </c>
      <c r="E12" s="33" t="s">
        <v>3</v>
      </c>
      <c r="F12" s="36" t="s">
        <v>14</v>
      </c>
      <c r="G12" s="36" t="s">
        <v>15</v>
      </c>
      <c r="H12" s="33" t="s">
        <v>4</v>
      </c>
      <c r="I12" s="36" t="s">
        <v>130</v>
      </c>
      <c r="J12" s="36" t="s">
        <v>131</v>
      </c>
      <c r="K12" s="36" t="s">
        <v>10</v>
      </c>
      <c r="L12" s="36" t="s">
        <v>132</v>
      </c>
      <c r="M12" s="36" t="s">
        <v>133</v>
      </c>
      <c r="N12" s="36" t="s">
        <v>134</v>
      </c>
      <c r="O12" s="36" t="s">
        <v>135</v>
      </c>
      <c r="P12" s="33" t="s">
        <v>5</v>
      </c>
      <c r="Q12" s="33" t="s">
        <v>6</v>
      </c>
      <c r="R12" s="33" t="s">
        <v>7</v>
      </c>
      <c r="S12" s="33" t="s">
        <v>11</v>
      </c>
    </row>
    <row r="13" spans="1:19" ht="34.9" customHeight="1" x14ac:dyDescent="0.25">
      <c r="A13" s="37">
        <v>1</v>
      </c>
      <c r="B13" s="41" t="s">
        <v>101</v>
      </c>
      <c r="C13" s="55"/>
      <c r="D13" s="39" t="s">
        <v>13</v>
      </c>
      <c r="E13" s="39" t="s">
        <v>21</v>
      </c>
      <c r="F13" s="37" t="s">
        <v>92</v>
      </c>
      <c r="G13" s="40">
        <v>6</v>
      </c>
      <c r="H13" s="41" t="s">
        <v>183</v>
      </c>
      <c r="I13" s="37">
        <v>3</v>
      </c>
      <c r="J13" s="37">
        <v>4</v>
      </c>
      <c r="K13" s="37">
        <v>10</v>
      </c>
      <c r="L13" s="42">
        <v>12</v>
      </c>
      <c r="M13" s="42">
        <v>5</v>
      </c>
      <c r="N13" s="42">
        <v>1</v>
      </c>
      <c r="O13" s="42">
        <v>9</v>
      </c>
      <c r="P13" s="42">
        <f t="shared" ref="P13:P26" si="0">SUM(I13:O13)</f>
        <v>44</v>
      </c>
      <c r="Q13" s="42">
        <v>67</v>
      </c>
      <c r="R13" s="42">
        <f t="shared" ref="R13:R26" si="1">(P13/Q13)*100</f>
        <v>65.671641791044777</v>
      </c>
      <c r="S13" s="43" t="s">
        <v>155</v>
      </c>
    </row>
    <row r="14" spans="1:19" ht="34.9" customHeight="1" x14ac:dyDescent="0.25">
      <c r="A14" s="37">
        <v>2</v>
      </c>
      <c r="B14" s="41" t="s">
        <v>99</v>
      </c>
      <c r="C14" s="55"/>
      <c r="D14" s="39" t="s">
        <v>13</v>
      </c>
      <c r="E14" s="39" t="s">
        <v>21</v>
      </c>
      <c r="F14" s="37" t="s">
        <v>92</v>
      </c>
      <c r="G14" s="40">
        <v>6</v>
      </c>
      <c r="H14" s="41" t="s">
        <v>183</v>
      </c>
      <c r="I14" s="37">
        <v>2</v>
      </c>
      <c r="J14" s="37">
        <v>5</v>
      </c>
      <c r="K14" s="37">
        <v>10</v>
      </c>
      <c r="L14" s="42">
        <v>9</v>
      </c>
      <c r="M14" s="42">
        <v>6</v>
      </c>
      <c r="N14" s="42">
        <v>4</v>
      </c>
      <c r="O14" s="42">
        <v>4</v>
      </c>
      <c r="P14" s="42">
        <f t="shared" si="0"/>
        <v>40</v>
      </c>
      <c r="Q14" s="42">
        <v>67</v>
      </c>
      <c r="R14" s="42">
        <f t="shared" si="1"/>
        <v>59.701492537313428</v>
      </c>
      <c r="S14" s="43" t="s">
        <v>150</v>
      </c>
    </row>
    <row r="15" spans="1:19" ht="34.9" customHeight="1" x14ac:dyDescent="0.25">
      <c r="A15" s="37">
        <v>3</v>
      </c>
      <c r="B15" s="41" t="s">
        <v>102</v>
      </c>
      <c r="C15" s="55"/>
      <c r="D15" s="39" t="s">
        <v>13</v>
      </c>
      <c r="E15" s="39" t="s">
        <v>21</v>
      </c>
      <c r="F15" s="40" t="s">
        <v>92</v>
      </c>
      <c r="G15" s="40">
        <v>6</v>
      </c>
      <c r="H15" s="41" t="s">
        <v>183</v>
      </c>
      <c r="I15" s="40">
        <v>3</v>
      </c>
      <c r="J15" s="40">
        <v>4</v>
      </c>
      <c r="K15" s="40">
        <v>10</v>
      </c>
      <c r="L15" s="44">
        <v>11</v>
      </c>
      <c r="M15" s="44">
        <v>6</v>
      </c>
      <c r="N15" s="44">
        <v>3</v>
      </c>
      <c r="O15" s="44">
        <v>0</v>
      </c>
      <c r="P15" s="42">
        <f t="shared" si="0"/>
        <v>37</v>
      </c>
      <c r="Q15" s="42">
        <v>67</v>
      </c>
      <c r="R15" s="42">
        <f t="shared" si="1"/>
        <v>55.223880597014926</v>
      </c>
      <c r="S15" s="43" t="s">
        <v>150</v>
      </c>
    </row>
    <row r="16" spans="1:19" ht="34.9" customHeight="1" x14ac:dyDescent="0.25">
      <c r="A16" s="37">
        <v>4</v>
      </c>
      <c r="B16" s="41" t="s">
        <v>94</v>
      </c>
      <c r="C16" s="55"/>
      <c r="D16" s="39" t="s">
        <v>13</v>
      </c>
      <c r="E16" s="39" t="s">
        <v>21</v>
      </c>
      <c r="F16" s="40" t="s">
        <v>92</v>
      </c>
      <c r="G16" s="40">
        <v>6</v>
      </c>
      <c r="H16" s="41" t="s">
        <v>183</v>
      </c>
      <c r="I16" s="37">
        <v>4</v>
      </c>
      <c r="J16" s="37">
        <v>2</v>
      </c>
      <c r="K16" s="37">
        <v>10</v>
      </c>
      <c r="L16" s="42">
        <v>8</v>
      </c>
      <c r="M16" s="42">
        <v>5</v>
      </c>
      <c r="N16" s="42">
        <v>1</v>
      </c>
      <c r="O16" s="42">
        <v>5</v>
      </c>
      <c r="P16" s="42">
        <f t="shared" si="0"/>
        <v>35</v>
      </c>
      <c r="Q16" s="42">
        <v>67</v>
      </c>
      <c r="R16" s="42">
        <f t="shared" si="1"/>
        <v>52.238805970149251</v>
      </c>
      <c r="S16" s="43" t="s">
        <v>150</v>
      </c>
    </row>
    <row r="17" spans="1:19" ht="34.9" customHeight="1" x14ac:dyDescent="0.25">
      <c r="A17" s="37">
        <v>5</v>
      </c>
      <c r="B17" s="41" t="s">
        <v>96</v>
      </c>
      <c r="C17" s="55"/>
      <c r="D17" s="39" t="s">
        <v>13</v>
      </c>
      <c r="E17" s="39" t="s">
        <v>21</v>
      </c>
      <c r="F17" s="40" t="s">
        <v>91</v>
      </c>
      <c r="G17" s="40">
        <v>6</v>
      </c>
      <c r="H17" s="41" t="s">
        <v>183</v>
      </c>
      <c r="I17" s="37">
        <v>4</v>
      </c>
      <c r="J17" s="37">
        <v>4</v>
      </c>
      <c r="K17" s="37">
        <v>6</v>
      </c>
      <c r="L17" s="42">
        <v>7</v>
      </c>
      <c r="M17" s="42">
        <v>6</v>
      </c>
      <c r="N17" s="42">
        <v>2</v>
      </c>
      <c r="O17" s="42">
        <v>4</v>
      </c>
      <c r="P17" s="42">
        <f t="shared" si="0"/>
        <v>33</v>
      </c>
      <c r="Q17" s="42">
        <v>67</v>
      </c>
      <c r="R17" s="42">
        <f t="shared" si="1"/>
        <v>49.253731343283583</v>
      </c>
      <c r="S17" s="37" t="s">
        <v>151</v>
      </c>
    </row>
    <row r="18" spans="1:19" ht="34.9" customHeight="1" x14ac:dyDescent="0.25">
      <c r="A18" s="37">
        <v>6</v>
      </c>
      <c r="B18" s="41" t="s">
        <v>107</v>
      </c>
      <c r="C18" s="55"/>
      <c r="D18" s="39" t="s">
        <v>13</v>
      </c>
      <c r="E18" s="39" t="s">
        <v>21</v>
      </c>
      <c r="F18" s="40" t="s">
        <v>91</v>
      </c>
      <c r="G18" s="40">
        <v>6</v>
      </c>
      <c r="H18" s="41" t="s">
        <v>183</v>
      </c>
      <c r="I18" s="37">
        <v>4</v>
      </c>
      <c r="J18" s="37">
        <v>4</v>
      </c>
      <c r="K18" s="37">
        <v>9</v>
      </c>
      <c r="L18" s="42">
        <v>5</v>
      </c>
      <c r="M18" s="42">
        <v>6</v>
      </c>
      <c r="N18" s="42">
        <v>0</v>
      </c>
      <c r="O18" s="42">
        <v>5</v>
      </c>
      <c r="P18" s="42">
        <f t="shared" si="0"/>
        <v>33</v>
      </c>
      <c r="Q18" s="42">
        <v>67</v>
      </c>
      <c r="R18" s="42">
        <f t="shared" si="1"/>
        <v>49.253731343283583</v>
      </c>
      <c r="S18" s="37" t="s">
        <v>151</v>
      </c>
    </row>
    <row r="19" spans="1:19" ht="34.9" customHeight="1" x14ac:dyDescent="0.25">
      <c r="A19" s="37">
        <v>7</v>
      </c>
      <c r="B19" s="41" t="s">
        <v>98</v>
      </c>
      <c r="C19" s="55"/>
      <c r="D19" s="39" t="s">
        <v>13</v>
      </c>
      <c r="E19" s="39" t="s">
        <v>21</v>
      </c>
      <c r="F19" s="40" t="s">
        <v>91</v>
      </c>
      <c r="G19" s="40">
        <v>6</v>
      </c>
      <c r="H19" s="41" t="s">
        <v>183</v>
      </c>
      <c r="I19" s="37">
        <v>3</v>
      </c>
      <c r="J19" s="37">
        <v>3</v>
      </c>
      <c r="K19" s="37">
        <v>6</v>
      </c>
      <c r="L19" s="42">
        <v>8</v>
      </c>
      <c r="M19" s="42">
        <v>6</v>
      </c>
      <c r="N19" s="42">
        <v>2</v>
      </c>
      <c r="O19" s="42">
        <v>4</v>
      </c>
      <c r="P19" s="42">
        <f t="shared" si="0"/>
        <v>32</v>
      </c>
      <c r="Q19" s="42">
        <v>67</v>
      </c>
      <c r="R19" s="42">
        <f t="shared" si="1"/>
        <v>47.761194029850742</v>
      </c>
      <c r="S19" s="37" t="s">
        <v>151</v>
      </c>
    </row>
    <row r="20" spans="1:19" ht="34.9" customHeight="1" x14ac:dyDescent="0.25">
      <c r="A20" s="37">
        <v>8</v>
      </c>
      <c r="B20" s="41" t="s">
        <v>97</v>
      </c>
      <c r="C20" s="65"/>
      <c r="D20" s="39" t="s">
        <v>13</v>
      </c>
      <c r="E20" s="39" t="s">
        <v>21</v>
      </c>
      <c r="F20" s="40" t="s">
        <v>93</v>
      </c>
      <c r="G20" s="40">
        <v>6</v>
      </c>
      <c r="H20" s="41" t="s">
        <v>184</v>
      </c>
      <c r="I20" s="37">
        <v>6</v>
      </c>
      <c r="J20" s="37">
        <v>0</v>
      </c>
      <c r="K20" s="37">
        <v>6</v>
      </c>
      <c r="L20" s="42">
        <v>9</v>
      </c>
      <c r="M20" s="42">
        <v>5</v>
      </c>
      <c r="N20" s="42">
        <v>2</v>
      </c>
      <c r="O20" s="42">
        <v>1</v>
      </c>
      <c r="P20" s="42">
        <f t="shared" si="0"/>
        <v>29</v>
      </c>
      <c r="Q20" s="42">
        <v>67</v>
      </c>
      <c r="R20" s="42">
        <f t="shared" si="1"/>
        <v>43.283582089552233</v>
      </c>
      <c r="S20" s="37" t="s">
        <v>151</v>
      </c>
    </row>
    <row r="21" spans="1:19" ht="34.9" customHeight="1" x14ac:dyDescent="0.25">
      <c r="A21" s="37">
        <v>9</v>
      </c>
      <c r="B21" s="41" t="s">
        <v>105</v>
      </c>
      <c r="C21" s="55"/>
      <c r="D21" s="39" t="s">
        <v>13</v>
      </c>
      <c r="E21" s="39" t="s">
        <v>21</v>
      </c>
      <c r="F21" s="40" t="s">
        <v>91</v>
      </c>
      <c r="G21" s="40">
        <v>6</v>
      </c>
      <c r="H21" s="41" t="s">
        <v>183</v>
      </c>
      <c r="I21" s="37">
        <v>3</v>
      </c>
      <c r="J21" s="37">
        <v>2</v>
      </c>
      <c r="K21" s="37">
        <v>6</v>
      </c>
      <c r="L21" s="42">
        <v>3</v>
      </c>
      <c r="M21" s="42">
        <v>6</v>
      </c>
      <c r="N21" s="42">
        <v>3</v>
      </c>
      <c r="O21" s="42">
        <v>5</v>
      </c>
      <c r="P21" s="42">
        <f t="shared" si="0"/>
        <v>28</v>
      </c>
      <c r="Q21" s="42">
        <v>67</v>
      </c>
      <c r="R21" s="42">
        <f t="shared" si="1"/>
        <v>41.791044776119399</v>
      </c>
      <c r="S21" s="37" t="s">
        <v>151</v>
      </c>
    </row>
    <row r="22" spans="1:19" ht="34.9" customHeight="1" x14ac:dyDescent="0.25">
      <c r="A22" s="37">
        <v>10</v>
      </c>
      <c r="B22" s="41" t="s">
        <v>100</v>
      </c>
      <c r="C22" s="65"/>
      <c r="D22" s="39" t="s">
        <v>13</v>
      </c>
      <c r="E22" s="39" t="s">
        <v>21</v>
      </c>
      <c r="F22" s="37" t="s">
        <v>93</v>
      </c>
      <c r="G22" s="40">
        <v>6</v>
      </c>
      <c r="H22" s="41" t="s">
        <v>184</v>
      </c>
      <c r="I22" s="37">
        <v>2</v>
      </c>
      <c r="J22" s="37">
        <v>3</v>
      </c>
      <c r="K22" s="37">
        <v>6</v>
      </c>
      <c r="L22" s="42">
        <v>1</v>
      </c>
      <c r="M22" s="42">
        <v>3</v>
      </c>
      <c r="N22" s="42">
        <v>3</v>
      </c>
      <c r="O22" s="42">
        <v>5</v>
      </c>
      <c r="P22" s="42">
        <f t="shared" si="0"/>
        <v>23</v>
      </c>
      <c r="Q22" s="42">
        <v>67</v>
      </c>
      <c r="R22" s="42">
        <f t="shared" si="1"/>
        <v>34.328358208955223</v>
      </c>
      <c r="S22" s="37" t="s">
        <v>151</v>
      </c>
    </row>
    <row r="23" spans="1:19" ht="34.9" customHeight="1" x14ac:dyDescent="0.25">
      <c r="A23" s="37">
        <v>11</v>
      </c>
      <c r="B23" s="41" t="s">
        <v>106</v>
      </c>
      <c r="C23" s="55"/>
      <c r="D23" s="39" t="s">
        <v>13</v>
      </c>
      <c r="E23" s="39" t="s">
        <v>21</v>
      </c>
      <c r="F23" s="37" t="s">
        <v>92</v>
      </c>
      <c r="G23" s="40">
        <v>6</v>
      </c>
      <c r="H23" s="41" t="s">
        <v>183</v>
      </c>
      <c r="I23" s="37">
        <v>1</v>
      </c>
      <c r="J23" s="37">
        <v>2</v>
      </c>
      <c r="K23" s="37">
        <v>4</v>
      </c>
      <c r="L23" s="42">
        <v>7</v>
      </c>
      <c r="M23" s="42">
        <v>5</v>
      </c>
      <c r="N23" s="42">
        <v>1</v>
      </c>
      <c r="O23" s="42">
        <v>3</v>
      </c>
      <c r="P23" s="42">
        <f t="shared" si="0"/>
        <v>23</v>
      </c>
      <c r="Q23" s="42">
        <v>67</v>
      </c>
      <c r="R23" s="42">
        <f t="shared" si="1"/>
        <v>34.328358208955223</v>
      </c>
      <c r="S23" s="37" t="s">
        <v>151</v>
      </c>
    </row>
    <row r="24" spans="1:19" ht="34.9" customHeight="1" x14ac:dyDescent="0.25">
      <c r="A24" s="37">
        <v>12</v>
      </c>
      <c r="B24" s="41" t="s">
        <v>95</v>
      </c>
      <c r="C24" s="55"/>
      <c r="D24" s="39" t="s">
        <v>13</v>
      </c>
      <c r="E24" s="39" t="s">
        <v>21</v>
      </c>
      <c r="F24" s="37" t="s">
        <v>92</v>
      </c>
      <c r="G24" s="40">
        <v>6</v>
      </c>
      <c r="H24" s="47" t="s">
        <v>183</v>
      </c>
      <c r="I24" s="48">
        <v>0</v>
      </c>
      <c r="J24" s="48">
        <v>1</v>
      </c>
      <c r="K24" s="48">
        <v>4</v>
      </c>
      <c r="L24" s="49">
        <v>4</v>
      </c>
      <c r="M24" s="49">
        <v>6</v>
      </c>
      <c r="N24" s="49">
        <v>0</v>
      </c>
      <c r="O24" s="49">
        <v>7</v>
      </c>
      <c r="P24" s="42">
        <f t="shared" si="0"/>
        <v>22</v>
      </c>
      <c r="Q24" s="42">
        <v>67</v>
      </c>
      <c r="R24" s="42">
        <f t="shared" si="1"/>
        <v>32.835820895522389</v>
      </c>
      <c r="S24" s="37" t="s">
        <v>151</v>
      </c>
    </row>
    <row r="25" spans="1:19" ht="34.9" customHeight="1" x14ac:dyDescent="0.25">
      <c r="A25" s="37">
        <v>13</v>
      </c>
      <c r="B25" s="41" t="s">
        <v>103</v>
      </c>
      <c r="C25" s="65"/>
      <c r="D25" s="39" t="s">
        <v>13</v>
      </c>
      <c r="E25" s="39" t="s">
        <v>21</v>
      </c>
      <c r="F25" s="37" t="s">
        <v>93</v>
      </c>
      <c r="G25" s="40">
        <v>6</v>
      </c>
      <c r="H25" s="47" t="s">
        <v>184</v>
      </c>
      <c r="I25" s="37">
        <v>1</v>
      </c>
      <c r="J25" s="37">
        <v>4</v>
      </c>
      <c r="K25" s="37">
        <v>4</v>
      </c>
      <c r="L25" s="42">
        <v>1</v>
      </c>
      <c r="M25" s="42">
        <v>6</v>
      </c>
      <c r="N25" s="42">
        <v>0</v>
      </c>
      <c r="O25" s="42">
        <v>5</v>
      </c>
      <c r="P25" s="42">
        <f t="shared" si="0"/>
        <v>21</v>
      </c>
      <c r="Q25" s="42">
        <v>67</v>
      </c>
      <c r="R25" s="42">
        <f t="shared" si="1"/>
        <v>31.343283582089555</v>
      </c>
      <c r="S25" s="37" t="s">
        <v>151</v>
      </c>
    </row>
    <row r="26" spans="1:19" ht="34.9" customHeight="1" x14ac:dyDescent="0.25">
      <c r="A26" s="37">
        <v>14</v>
      </c>
      <c r="B26" s="41" t="s">
        <v>104</v>
      </c>
      <c r="C26" s="65"/>
      <c r="D26" s="39" t="s">
        <v>13</v>
      </c>
      <c r="E26" s="39" t="s">
        <v>21</v>
      </c>
      <c r="F26" s="37" t="s">
        <v>93</v>
      </c>
      <c r="G26" s="40">
        <v>6</v>
      </c>
      <c r="H26" s="41" t="s">
        <v>184</v>
      </c>
      <c r="I26" s="37">
        <v>2</v>
      </c>
      <c r="J26" s="37">
        <v>3</v>
      </c>
      <c r="K26" s="37">
        <v>3</v>
      </c>
      <c r="L26" s="42">
        <v>3</v>
      </c>
      <c r="M26" s="42">
        <v>4</v>
      </c>
      <c r="N26" s="42">
        <v>1</v>
      </c>
      <c r="O26" s="42">
        <v>5</v>
      </c>
      <c r="P26" s="42">
        <f t="shared" si="0"/>
        <v>21</v>
      </c>
      <c r="Q26" s="42">
        <v>67</v>
      </c>
      <c r="R26" s="42">
        <f t="shared" si="1"/>
        <v>31.343283582089555</v>
      </c>
      <c r="S26" s="37" t="s">
        <v>151</v>
      </c>
    </row>
    <row r="27" spans="1:19" ht="34.9" customHeight="1" x14ac:dyDescent="0.25">
      <c r="A27" s="56"/>
      <c r="B27" s="58"/>
      <c r="C27" s="105"/>
      <c r="D27" s="102"/>
      <c r="E27" s="58"/>
      <c r="F27" s="56"/>
      <c r="G27" s="56"/>
      <c r="H27" s="58"/>
      <c r="I27" s="56"/>
      <c r="J27" s="56"/>
      <c r="K27" s="56"/>
      <c r="L27" s="59"/>
      <c r="M27" s="59"/>
      <c r="N27" s="59"/>
      <c r="O27" s="59"/>
      <c r="P27" s="60"/>
      <c r="Q27" s="60"/>
      <c r="R27" s="60"/>
      <c r="S27" s="61"/>
    </row>
    <row r="28" spans="1:19" ht="31.15" customHeight="1" x14ac:dyDescent="0.25">
      <c r="A28" s="50"/>
      <c r="B28" s="99" t="s">
        <v>8</v>
      </c>
      <c r="C28" s="29"/>
      <c r="D28" s="102"/>
      <c r="E28" s="29" t="s">
        <v>173</v>
      </c>
      <c r="F28" s="50"/>
      <c r="G28" s="29"/>
      <c r="H28" s="29"/>
      <c r="I28" s="50"/>
      <c r="J28" s="50"/>
      <c r="K28" s="50"/>
      <c r="L28" s="51"/>
      <c r="M28" s="51"/>
      <c r="N28" s="51"/>
      <c r="O28" s="51"/>
      <c r="P28" s="51"/>
      <c r="Q28" s="51"/>
      <c r="R28" s="51"/>
      <c r="S28" s="50"/>
    </row>
    <row r="29" spans="1:19" ht="31.15" customHeight="1" x14ac:dyDescent="0.25">
      <c r="B29" s="54" t="s">
        <v>9</v>
      </c>
      <c r="C29" s="31"/>
      <c r="D29" s="103"/>
      <c r="E29" s="31" t="s">
        <v>174</v>
      </c>
      <c r="F29" s="30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</row>
    <row r="30" spans="1:19" ht="31.15" customHeight="1" x14ac:dyDescent="0.25">
      <c r="B30" s="54"/>
      <c r="C30" s="54"/>
      <c r="D30" s="104"/>
      <c r="E30" s="31" t="s">
        <v>175</v>
      </c>
      <c r="F30" s="32"/>
      <c r="G30" s="54"/>
      <c r="H30" s="29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</row>
    <row r="31" spans="1:19" ht="31.15" customHeight="1" x14ac:dyDescent="0.25">
      <c r="B31" s="54"/>
      <c r="C31" s="54"/>
      <c r="D31" s="104"/>
      <c r="E31" s="31" t="s">
        <v>167</v>
      </c>
      <c r="F31" s="32"/>
      <c r="G31" s="54"/>
      <c r="H31" s="29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</row>
    <row r="32" spans="1:19" ht="31.15" customHeight="1" x14ac:dyDescent="0.25">
      <c r="B32" s="54"/>
      <c r="C32" s="54"/>
      <c r="D32" s="104"/>
      <c r="E32" s="31" t="s">
        <v>176</v>
      </c>
      <c r="F32" s="32"/>
      <c r="G32" s="54"/>
      <c r="H32" s="29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</row>
    <row r="33" spans="2:19" ht="34.9" customHeight="1" x14ac:dyDescent="0.25">
      <c r="B33" s="54"/>
      <c r="C33" s="54"/>
      <c r="D33" s="54"/>
      <c r="E33" s="54"/>
      <c r="F33" s="32"/>
      <c r="G33" s="54"/>
      <c r="H33" s="29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</row>
    <row r="34" spans="2:19" ht="34.9" customHeight="1" x14ac:dyDescent="0.25">
      <c r="B34" s="54"/>
      <c r="C34" s="54"/>
      <c r="D34" s="54"/>
      <c r="E34" s="54"/>
      <c r="F34" s="32"/>
      <c r="G34" s="54"/>
      <c r="H34" s="29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</row>
    <row r="35" spans="2:19" ht="34.9" customHeight="1" x14ac:dyDescent="0.25">
      <c r="B35" s="54"/>
      <c r="C35" s="54"/>
      <c r="D35" s="54"/>
      <c r="E35" s="54"/>
      <c r="F35" s="32"/>
      <c r="G35" s="54"/>
      <c r="H35" s="29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</row>
    <row r="36" spans="2:19" ht="34.9" customHeight="1" x14ac:dyDescent="0.25">
      <c r="B36" s="54"/>
      <c r="C36" s="54"/>
      <c r="D36" s="54"/>
      <c r="E36" s="54"/>
      <c r="F36" s="32"/>
      <c r="G36" s="54"/>
      <c r="H36" s="29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</row>
    <row r="37" spans="2:19" ht="34.9" customHeight="1" x14ac:dyDescent="0.25">
      <c r="B37" s="54"/>
      <c r="C37" s="54"/>
      <c r="D37" s="54"/>
      <c r="E37" s="54"/>
      <c r="F37" s="32"/>
      <c r="G37" s="54"/>
      <c r="H37" s="29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</row>
  </sheetData>
  <sortState ref="A13:S26">
    <sortCondition descending="1" ref="R13"/>
  </sortState>
  <mergeCells count="9">
    <mergeCell ref="A8:S8"/>
    <mergeCell ref="A9:S9"/>
    <mergeCell ref="A10:S10"/>
    <mergeCell ref="A1:S1"/>
    <mergeCell ref="A3:S3"/>
    <mergeCell ref="A4:S4"/>
    <mergeCell ref="A5:S5"/>
    <mergeCell ref="A6:S6"/>
    <mergeCell ref="A7:L7"/>
  </mergeCells>
  <pageMargins left="0.31496062992125984" right="0.31496062992125984" top="0.55118110236220474" bottom="0.55118110236220474" header="0.31496062992125984" footer="0.31496062992125984"/>
  <pageSetup paperSize="9" scale="4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"/>
  <sheetViews>
    <sheetView view="pageBreakPreview" topLeftCell="A12" zoomScale="60" zoomScaleNormal="66" workbookViewId="0">
      <selection activeCell="C28" sqref="C13:C28"/>
    </sheetView>
  </sheetViews>
  <sheetFormatPr defaultColWidth="9.1640625" defaultRowHeight="36" customHeight="1" x14ac:dyDescent="0.25"/>
  <cols>
    <col min="1" max="1" width="7.1640625" style="53" customWidth="1"/>
    <col min="2" max="2" width="11.5" style="26" customWidth="1"/>
    <col min="3" max="3" width="50.1640625" style="26" customWidth="1"/>
    <col min="4" max="4" width="20.83203125" style="26" customWidth="1"/>
    <col min="5" max="5" width="24.6640625" style="26" customWidth="1"/>
    <col min="6" max="6" width="13.5" style="53" bestFit="1" customWidth="1"/>
    <col min="7" max="7" width="14.33203125" style="26" customWidth="1"/>
    <col min="8" max="8" width="24.83203125" style="26" customWidth="1"/>
    <col min="9" max="10" width="14.1640625" style="26" bestFit="1" customWidth="1"/>
    <col min="11" max="11" width="14" style="26" customWidth="1"/>
    <col min="12" max="13" width="14.1640625" style="26" bestFit="1" customWidth="1"/>
    <col min="14" max="14" width="14.5" style="26" customWidth="1"/>
    <col min="15" max="15" width="13.6640625" style="26" bestFit="1" customWidth="1"/>
    <col min="16" max="16" width="30" style="26" customWidth="1"/>
    <col min="17" max="17" width="23.33203125" style="26" customWidth="1"/>
    <col min="18" max="18" width="17.33203125" style="26" customWidth="1"/>
    <col min="19" max="16384" width="9.1640625" style="26"/>
  </cols>
  <sheetData>
    <row r="1" spans="1:19" ht="36" customHeight="1" x14ac:dyDescent="0.25">
      <c r="A1" s="118" t="s">
        <v>16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</row>
    <row r="2" spans="1:19" ht="36" customHeight="1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spans="1:19" ht="15.75" x14ac:dyDescent="0.25">
      <c r="A3" s="119" t="s">
        <v>186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</row>
    <row r="4" spans="1:19" ht="15.75" x14ac:dyDescent="0.25">
      <c r="A4" s="119" t="s">
        <v>162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</row>
    <row r="5" spans="1:19" ht="15.75" x14ac:dyDescent="0.25">
      <c r="A5" s="119" t="s">
        <v>161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</row>
    <row r="6" spans="1:19" ht="15.75" x14ac:dyDescent="0.25">
      <c r="A6" s="120" t="s">
        <v>177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</row>
    <row r="7" spans="1:19" ht="15.75" x14ac:dyDescent="0.25">
      <c r="A7" s="120" t="s">
        <v>178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00"/>
      <c r="N7" s="100"/>
      <c r="O7" s="100"/>
      <c r="P7" s="29"/>
      <c r="Q7" s="29"/>
      <c r="R7" s="29"/>
      <c r="S7" s="29"/>
    </row>
    <row r="8" spans="1:19" ht="15.75" x14ac:dyDescent="0.25">
      <c r="A8" s="117" t="s">
        <v>179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</row>
    <row r="9" spans="1:19" ht="15.75" x14ac:dyDescent="0.25">
      <c r="A9" s="117" t="s">
        <v>180</v>
      </c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</row>
    <row r="10" spans="1:19" ht="15.75" x14ac:dyDescent="0.25">
      <c r="A10" s="117" t="s">
        <v>181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</row>
    <row r="11" spans="1:19" ht="16.5" thickBot="1" x14ac:dyDescent="0.3">
      <c r="A11" s="118"/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</row>
    <row r="12" spans="1:19" ht="66.599999999999994" customHeight="1" thickBot="1" x14ac:dyDescent="0.3">
      <c r="A12" s="33" t="s">
        <v>0</v>
      </c>
      <c r="B12" s="34" t="s">
        <v>1</v>
      </c>
      <c r="C12" s="35" t="s">
        <v>2</v>
      </c>
      <c r="D12" s="34" t="s">
        <v>12</v>
      </c>
      <c r="E12" s="33" t="s">
        <v>3</v>
      </c>
      <c r="F12" s="36" t="s">
        <v>14</v>
      </c>
      <c r="G12" s="36" t="s">
        <v>15</v>
      </c>
      <c r="H12" s="33" t="s">
        <v>4</v>
      </c>
      <c r="I12" s="36" t="s">
        <v>130</v>
      </c>
      <c r="J12" s="36" t="s">
        <v>131</v>
      </c>
      <c r="K12" s="36" t="s">
        <v>10</v>
      </c>
      <c r="L12" s="36" t="s">
        <v>132</v>
      </c>
      <c r="M12" s="36" t="s">
        <v>133</v>
      </c>
      <c r="N12" s="36" t="s">
        <v>134</v>
      </c>
      <c r="O12" s="33" t="s">
        <v>5</v>
      </c>
      <c r="P12" s="33" t="s">
        <v>6</v>
      </c>
      <c r="Q12" s="33" t="s">
        <v>7</v>
      </c>
      <c r="R12" s="33" t="s">
        <v>11</v>
      </c>
    </row>
    <row r="13" spans="1:19" ht="36" customHeight="1" x14ac:dyDescent="0.25">
      <c r="A13" s="37">
        <v>1</v>
      </c>
      <c r="B13" s="41" t="s">
        <v>89</v>
      </c>
      <c r="C13" s="38"/>
      <c r="D13" s="39" t="s">
        <v>13</v>
      </c>
      <c r="E13" s="39" t="s">
        <v>21</v>
      </c>
      <c r="F13" s="37" t="s">
        <v>72</v>
      </c>
      <c r="G13" s="40">
        <v>7</v>
      </c>
      <c r="H13" s="41" t="s">
        <v>172</v>
      </c>
      <c r="I13" s="37">
        <v>5</v>
      </c>
      <c r="J13" s="37">
        <v>6</v>
      </c>
      <c r="K13" s="37">
        <v>14</v>
      </c>
      <c r="L13" s="42">
        <v>3</v>
      </c>
      <c r="M13" s="42">
        <v>8</v>
      </c>
      <c r="N13" s="42">
        <v>3</v>
      </c>
      <c r="O13" s="42">
        <f t="shared" ref="O13:O28" si="0">SUM(I13:N13)</f>
        <v>39</v>
      </c>
      <c r="P13" s="42">
        <v>70</v>
      </c>
      <c r="Q13" s="42">
        <f t="shared" ref="Q13:Q28" si="1">(O13/P13)*100</f>
        <v>55.714285714285715</v>
      </c>
      <c r="R13" s="43" t="s">
        <v>150</v>
      </c>
    </row>
    <row r="14" spans="1:19" ht="36" customHeight="1" x14ac:dyDescent="0.25">
      <c r="A14" s="37">
        <v>2</v>
      </c>
      <c r="B14" s="41" t="s">
        <v>77</v>
      </c>
      <c r="C14" s="38"/>
      <c r="D14" s="39" t="s">
        <v>13</v>
      </c>
      <c r="E14" s="39" t="s">
        <v>21</v>
      </c>
      <c r="F14" s="37" t="s">
        <v>73</v>
      </c>
      <c r="G14" s="40">
        <v>7</v>
      </c>
      <c r="H14" s="41" t="s">
        <v>184</v>
      </c>
      <c r="I14" s="37">
        <v>5</v>
      </c>
      <c r="J14" s="37">
        <v>10</v>
      </c>
      <c r="K14" s="37">
        <v>14</v>
      </c>
      <c r="L14" s="42">
        <v>4</v>
      </c>
      <c r="M14" s="42">
        <v>2</v>
      </c>
      <c r="N14" s="42">
        <v>3</v>
      </c>
      <c r="O14" s="42">
        <f t="shared" si="0"/>
        <v>38</v>
      </c>
      <c r="P14" s="42">
        <v>70</v>
      </c>
      <c r="Q14" s="42">
        <f t="shared" si="1"/>
        <v>54.285714285714285</v>
      </c>
      <c r="R14" s="43" t="s">
        <v>150</v>
      </c>
    </row>
    <row r="15" spans="1:19" ht="36" customHeight="1" x14ac:dyDescent="0.25">
      <c r="A15" s="37">
        <v>3</v>
      </c>
      <c r="B15" s="41" t="s">
        <v>85</v>
      </c>
      <c r="C15" s="38"/>
      <c r="D15" s="39" t="s">
        <v>13</v>
      </c>
      <c r="E15" s="39" t="s">
        <v>21</v>
      </c>
      <c r="F15" s="37" t="s">
        <v>73</v>
      </c>
      <c r="G15" s="40">
        <v>7</v>
      </c>
      <c r="H15" s="41" t="s">
        <v>184</v>
      </c>
      <c r="I15" s="37">
        <v>3</v>
      </c>
      <c r="J15" s="37">
        <v>10</v>
      </c>
      <c r="K15" s="37">
        <v>14</v>
      </c>
      <c r="L15" s="42">
        <v>2</v>
      </c>
      <c r="M15" s="42">
        <v>2</v>
      </c>
      <c r="N15" s="42">
        <v>5</v>
      </c>
      <c r="O15" s="42">
        <f t="shared" si="0"/>
        <v>36</v>
      </c>
      <c r="P15" s="42">
        <v>70</v>
      </c>
      <c r="Q15" s="42">
        <f t="shared" si="1"/>
        <v>51.428571428571423</v>
      </c>
      <c r="R15" s="43" t="s">
        <v>150</v>
      </c>
    </row>
    <row r="16" spans="1:19" ht="36" customHeight="1" x14ac:dyDescent="0.25">
      <c r="A16" s="37">
        <v>4</v>
      </c>
      <c r="B16" s="41" t="s">
        <v>83</v>
      </c>
      <c r="C16" s="38"/>
      <c r="D16" s="39" t="s">
        <v>13</v>
      </c>
      <c r="E16" s="39" t="s">
        <v>21</v>
      </c>
      <c r="F16" s="37" t="s">
        <v>72</v>
      </c>
      <c r="G16" s="40">
        <v>7</v>
      </c>
      <c r="H16" s="41" t="s">
        <v>172</v>
      </c>
      <c r="I16" s="37">
        <v>3</v>
      </c>
      <c r="J16" s="37">
        <v>5</v>
      </c>
      <c r="K16" s="37">
        <v>10</v>
      </c>
      <c r="L16" s="42">
        <v>0</v>
      </c>
      <c r="M16" s="42">
        <v>8</v>
      </c>
      <c r="N16" s="42">
        <v>7</v>
      </c>
      <c r="O16" s="42">
        <f t="shared" si="0"/>
        <v>33</v>
      </c>
      <c r="P16" s="42">
        <v>70</v>
      </c>
      <c r="Q16" s="42">
        <f t="shared" si="1"/>
        <v>47.142857142857139</v>
      </c>
      <c r="R16" s="37" t="s">
        <v>151</v>
      </c>
    </row>
    <row r="17" spans="1:19" ht="36" customHeight="1" x14ac:dyDescent="0.25">
      <c r="A17" s="37">
        <v>5</v>
      </c>
      <c r="B17" s="41" t="s">
        <v>86</v>
      </c>
      <c r="C17" s="38"/>
      <c r="D17" s="39" t="s">
        <v>13</v>
      </c>
      <c r="E17" s="39" t="s">
        <v>21</v>
      </c>
      <c r="F17" s="40" t="s">
        <v>72</v>
      </c>
      <c r="G17" s="40">
        <v>7</v>
      </c>
      <c r="H17" s="39" t="s">
        <v>172</v>
      </c>
      <c r="I17" s="40">
        <v>3</v>
      </c>
      <c r="J17" s="40">
        <v>5</v>
      </c>
      <c r="K17" s="40">
        <v>12</v>
      </c>
      <c r="L17" s="44">
        <v>1</v>
      </c>
      <c r="M17" s="44">
        <v>2</v>
      </c>
      <c r="N17" s="44">
        <v>1</v>
      </c>
      <c r="O17" s="42">
        <f t="shared" si="0"/>
        <v>24</v>
      </c>
      <c r="P17" s="42">
        <v>70</v>
      </c>
      <c r="Q17" s="42">
        <f t="shared" si="1"/>
        <v>34.285714285714285</v>
      </c>
      <c r="R17" s="37" t="s">
        <v>151</v>
      </c>
    </row>
    <row r="18" spans="1:19" ht="36" customHeight="1" x14ac:dyDescent="0.25">
      <c r="A18" s="37">
        <v>6</v>
      </c>
      <c r="B18" s="41" t="s">
        <v>82</v>
      </c>
      <c r="C18" s="38"/>
      <c r="D18" s="39" t="s">
        <v>13</v>
      </c>
      <c r="E18" s="39" t="s">
        <v>21</v>
      </c>
      <c r="F18" s="37" t="s">
        <v>72</v>
      </c>
      <c r="G18" s="40">
        <v>7</v>
      </c>
      <c r="H18" s="39" t="s">
        <v>172</v>
      </c>
      <c r="I18" s="37">
        <v>5</v>
      </c>
      <c r="J18" s="37">
        <v>6</v>
      </c>
      <c r="K18" s="37">
        <v>11</v>
      </c>
      <c r="L18" s="42">
        <v>0</v>
      </c>
      <c r="M18" s="42">
        <v>2</v>
      </c>
      <c r="N18" s="42">
        <v>0</v>
      </c>
      <c r="O18" s="42">
        <f t="shared" si="0"/>
        <v>24</v>
      </c>
      <c r="P18" s="42">
        <v>70</v>
      </c>
      <c r="Q18" s="42">
        <f t="shared" si="1"/>
        <v>34.285714285714285</v>
      </c>
      <c r="R18" s="37" t="s">
        <v>151</v>
      </c>
    </row>
    <row r="19" spans="1:19" ht="36" customHeight="1" x14ac:dyDescent="0.25">
      <c r="A19" s="37">
        <v>7</v>
      </c>
      <c r="B19" s="41" t="s">
        <v>75</v>
      </c>
      <c r="C19" s="38"/>
      <c r="D19" s="39" t="s">
        <v>13</v>
      </c>
      <c r="E19" s="39" t="s">
        <v>21</v>
      </c>
      <c r="F19" s="40" t="s">
        <v>74</v>
      </c>
      <c r="G19" s="40">
        <v>7</v>
      </c>
      <c r="H19" s="39" t="s">
        <v>184</v>
      </c>
      <c r="I19" s="37">
        <v>2</v>
      </c>
      <c r="J19" s="37">
        <v>5</v>
      </c>
      <c r="K19" s="37">
        <v>12</v>
      </c>
      <c r="L19" s="42">
        <v>0</v>
      </c>
      <c r="M19" s="42">
        <v>2</v>
      </c>
      <c r="N19" s="42">
        <v>2</v>
      </c>
      <c r="O19" s="42">
        <f t="shared" si="0"/>
        <v>23</v>
      </c>
      <c r="P19" s="42">
        <v>70</v>
      </c>
      <c r="Q19" s="42">
        <f t="shared" si="1"/>
        <v>32.857142857142854</v>
      </c>
      <c r="R19" s="37" t="s">
        <v>151</v>
      </c>
    </row>
    <row r="20" spans="1:19" ht="36" customHeight="1" x14ac:dyDescent="0.25">
      <c r="A20" s="37">
        <v>8</v>
      </c>
      <c r="B20" s="41" t="s">
        <v>81</v>
      </c>
      <c r="C20" s="38"/>
      <c r="D20" s="39" t="s">
        <v>13</v>
      </c>
      <c r="E20" s="39" t="s">
        <v>21</v>
      </c>
      <c r="F20" s="37" t="s">
        <v>72</v>
      </c>
      <c r="G20" s="40">
        <v>7</v>
      </c>
      <c r="H20" s="39" t="s">
        <v>172</v>
      </c>
      <c r="I20" s="37">
        <v>6</v>
      </c>
      <c r="J20" s="37">
        <v>1</v>
      </c>
      <c r="K20" s="37">
        <v>12</v>
      </c>
      <c r="L20" s="37">
        <v>0</v>
      </c>
      <c r="M20" s="37">
        <v>2</v>
      </c>
      <c r="N20" s="37">
        <v>0</v>
      </c>
      <c r="O20" s="42">
        <f t="shared" si="0"/>
        <v>21</v>
      </c>
      <c r="P20" s="42">
        <v>70</v>
      </c>
      <c r="Q20" s="42">
        <f t="shared" si="1"/>
        <v>30</v>
      </c>
      <c r="R20" s="37" t="s">
        <v>151</v>
      </c>
    </row>
    <row r="21" spans="1:19" ht="36" customHeight="1" x14ac:dyDescent="0.25">
      <c r="A21" s="37">
        <v>9</v>
      </c>
      <c r="B21" s="41" t="s">
        <v>90</v>
      </c>
      <c r="C21" s="38"/>
      <c r="D21" s="39" t="s">
        <v>13</v>
      </c>
      <c r="E21" s="39" t="s">
        <v>21</v>
      </c>
      <c r="F21" s="37" t="s">
        <v>72</v>
      </c>
      <c r="G21" s="40">
        <v>7</v>
      </c>
      <c r="H21" s="41" t="s">
        <v>172</v>
      </c>
      <c r="I21" s="37">
        <v>5</v>
      </c>
      <c r="J21" s="37">
        <v>3</v>
      </c>
      <c r="K21" s="37">
        <v>11</v>
      </c>
      <c r="L21" s="42">
        <v>0</v>
      </c>
      <c r="M21" s="42">
        <v>1</v>
      </c>
      <c r="N21" s="42">
        <v>0</v>
      </c>
      <c r="O21" s="42">
        <f t="shared" si="0"/>
        <v>20</v>
      </c>
      <c r="P21" s="42">
        <v>70</v>
      </c>
      <c r="Q21" s="42">
        <f t="shared" si="1"/>
        <v>28.571428571428569</v>
      </c>
      <c r="R21" s="37" t="s">
        <v>151</v>
      </c>
    </row>
    <row r="22" spans="1:19" ht="36" customHeight="1" x14ac:dyDescent="0.25">
      <c r="A22" s="37">
        <v>10</v>
      </c>
      <c r="B22" s="41" t="s">
        <v>76</v>
      </c>
      <c r="C22" s="38"/>
      <c r="D22" s="39" t="s">
        <v>13</v>
      </c>
      <c r="E22" s="39" t="s">
        <v>21</v>
      </c>
      <c r="F22" s="37" t="s">
        <v>74</v>
      </c>
      <c r="G22" s="40">
        <v>7</v>
      </c>
      <c r="H22" s="41" t="s">
        <v>184</v>
      </c>
      <c r="I22" s="37">
        <v>3</v>
      </c>
      <c r="J22" s="37">
        <v>4</v>
      </c>
      <c r="K22" s="37">
        <v>12</v>
      </c>
      <c r="L22" s="42">
        <v>0</v>
      </c>
      <c r="M22" s="42">
        <v>0</v>
      </c>
      <c r="N22" s="42">
        <v>0</v>
      </c>
      <c r="O22" s="42">
        <f t="shared" si="0"/>
        <v>19</v>
      </c>
      <c r="P22" s="42">
        <v>70</v>
      </c>
      <c r="Q22" s="42">
        <f t="shared" si="1"/>
        <v>27.142857142857142</v>
      </c>
      <c r="R22" s="37" t="s">
        <v>151</v>
      </c>
    </row>
    <row r="23" spans="1:19" ht="36" customHeight="1" x14ac:dyDescent="0.25">
      <c r="A23" s="37">
        <v>11</v>
      </c>
      <c r="B23" s="41" t="s">
        <v>79</v>
      </c>
      <c r="C23" s="38"/>
      <c r="D23" s="39" t="s">
        <v>13</v>
      </c>
      <c r="E23" s="39" t="s">
        <v>21</v>
      </c>
      <c r="F23" s="37" t="s">
        <v>72</v>
      </c>
      <c r="G23" s="40">
        <v>7</v>
      </c>
      <c r="H23" s="41" t="s">
        <v>172</v>
      </c>
      <c r="I23" s="37">
        <v>3</v>
      </c>
      <c r="J23" s="37">
        <v>2</v>
      </c>
      <c r="K23" s="37">
        <v>10</v>
      </c>
      <c r="L23" s="42">
        <v>1</v>
      </c>
      <c r="M23" s="42">
        <v>3</v>
      </c>
      <c r="N23" s="42">
        <v>0</v>
      </c>
      <c r="O23" s="42">
        <f t="shared" si="0"/>
        <v>19</v>
      </c>
      <c r="P23" s="42">
        <v>70</v>
      </c>
      <c r="Q23" s="42">
        <f t="shared" si="1"/>
        <v>27.142857142857142</v>
      </c>
      <c r="R23" s="37" t="s">
        <v>151</v>
      </c>
    </row>
    <row r="24" spans="1:19" ht="36" customHeight="1" x14ac:dyDescent="0.25">
      <c r="A24" s="37">
        <v>12</v>
      </c>
      <c r="B24" s="41" t="s">
        <v>88</v>
      </c>
      <c r="C24" s="38"/>
      <c r="D24" s="39" t="s">
        <v>13</v>
      </c>
      <c r="E24" s="39" t="s">
        <v>21</v>
      </c>
      <c r="F24" s="37" t="s">
        <v>73</v>
      </c>
      <c r="G24" s="40">
        <v>7</v>
      </c>
      <c r="H24" s="41" t="s">
        <v>184</v>
      </c>
      <c r="I24" s="37">
        <v>6</v>
      </c>
      <c r="J24" s="37">
        <v>0</v>
      </c>
      <c r="K24" s="37">
        <v>11</v>
      </c>
      <c r="L24" s="42">
        <v>0</v>
      </c>
      <c r="M24" s="42">
        <v>2</v>
      </c>
      <c r="N24" s="42">
        <v>0</v>
      </c>
      <c r="O24" s="42">
        <f t="shared" si="0"/>
        <v>19</v>
      </c>
      <c r="P24" s="42">
        <v>70</v>
      </c>
      <c r="Q24" s="42">
        <f t="shared" si="1"/>
        <v>27.142857142857142</v>
      </c>
      <c r="R24" s="37" t="s">
        <v>151</v>
      </c>
    </row>
    <row r="25" spans="1:19" ht="36" customHeight="1" x14ac:dyDescent="0.25">
      <c r="A25" s="37">
        <v>13</v>
      </c>
      <c r="B25" s="41" t="s">
        <v>80</v>
      </c>
      <c r="C25" s="38"/>
      <c r="D25" s="39" t="s">
        <v>13</v>
      </c>
      <c r="E25" s="39" t="s">
        <v>21</v>
      </c>
      <c r="F25" s="37" t="s">
        <v>72</v>
      </c>
      <c r="G25" s="40">
        <v>7</v>
      </c>
      <c r="H25" s="41" t="s">
        <v>172</v>
      </c>
      <c r="I25" s="37">
        <v>3</v>
      </c>
      <c r="J25" s="37">
        <v>3</v>
      </c>
      <c r="K25" s="37">
        <v>9</v>
      </c>
      <c r="L25" s="42">
        <v>0</v>
      </c>
      <c r="M25" s="42">
        <v>3</v>
      </c>
      <c r="N25" s="42">
        <v>0</v>
      </c>
      <c r="O25" s="42">
        <f t="shared" si="0"/>
        <v>18</v>
      </c>
      <c r="P25" s="42">
        <v>70</v>
      </c>
      <c r="Q25" s="42">
        <f t="shared" si="1"/>
        <v>25.714285714285712</v>
      </c>
      <c r="R25" s="37" t="s">
        <v>151</v>
      </c>
    </row>
    <row r="26" spans="1:19" ht="36" customHeight="1" x14ac:dyDescent="0.25">
      <c r="A26" s="37">
        <v>14</v>
      </c>
      <c r="B26" s="41" t="s">
        <v>84</v>
      </c>
      <c r="C26" s="38"/>
      <c r="D26" s="39" t="s">
        <v>13</v>
      </c>
      <c r="E26" s="39" t="s">
        <v>21</v>
      </c>
      <c r="F26" s="37" t="s">
        <v>72</v>
      </c>
      <c r="G26" s="40">
        <v>7</v>
      </c>
      <c r="H26" s="47" t="s">
        <v>172</v>
      </c>
      <c r="I26" s="48">
        <v>2</v>
      </c>
      <c r="J26" s="48">
        <v>4</v>
      </c>
      <c r="K26" s="48">
        <v>10</v>
      </c>
      <c r="L26" s="49">
        <v>0</v>
      </c>
      <c r="M26" s="49">
        <v>1</v>
      </c>
      <c r="N26" s="49">
        <v>1</v>
      </c>
      <c r="O26" s="42">
        <f t="shared" si="0"/>
        <v>18</v>
      </c>
      <c r="P26" s="42">
        <v>70</v>
      </c>
      <c r="Q26" s="42">
        <f t="shared" si="1"/>
        <v>25.714285714285712</v>
      </c>
      <c r="R26" s="37" t="s">
        <v>151</v>
      </c>
    </row>
    <row r="27" spans="1:19" ht="36" customHeight="1" x14ac:dyDescent="0.25">
      <c r="A27" s="37">
        <v>15</v>
      </c>
      <c r="B27" s="41" t="s">
        <v>78</v>
      </c>
      <c r="C27" s="38"/>
      <c r="D27" s="39" t="s">
        <v>13</v>
      </c>
      <c r="E27" s="39" t="s">
        <v>21</v>
      </c>
      <c r="F27" s="37" t="s">
        <v>74</v>
      </c>
      <c r="G27" s="40">
        <v>7</v>
      </c>
      <c r="H27" s="41" t="s">
        <v>184</v>
      </c>
      <c r="I27" s="37">
        <v>2</v>
      </c>
      <c r="J27" s="37">
        <v>5</v>
      </c>
      <c r="K27" s="37">
        <v>6</v>
      </c>
      <c r="L27" s="42">
        <v>2</v>
      </c>
      <c r="M27" s="42">
        <v>0</v>
      </c>
      <c r="N27" s="42">
        <v>0</v>
      </c>
      <c r="O27" s="42">
        <f t="shared" si="0"/>
        <v>15</v>
      </c>
      <c r="P27" s="42">
        <v>70</v>
      </c>
      <c r="Q27" s="42">
        <f t="shared" si="1"/>
        <v>21.428571428571427</v>
      </c>
      <c r="R27" s="37" t="s">
        <v>151</v>
      </c>
    </row>
    <row r="28" spans="1:19" ht="36" customHeight="1" x14ac:dyDescent="0.25">
      <c r="A28" s="37">
        <v>16</v>
      </c>
      <c r="B28" s="41" t="s">
        <v>87</v>
      </c>
      <c r="C28" s="46"/>
      <c r="D28" s="39" t="s">
        <v>13</v>
      </c>
      <c r="E28" s="39" t="s">
        <v>21</v>
      </c>
      <c r="F28" s="40" t="s">
        <v>73</v>
      </c>
      <c r="G28" s="40">
        <v>7</v>
      </c>
      <c r="H28" s="41" t="s">
        <v>184</v>
      </c>
      <c r="I28" s="37">
        <v>3</v>
      </c>
      <c r="J28" s="37">
        <v>0</v>
      </c>
      <c r="K28" s="37">
        <v>12</v>
      </c>
      <c r="L28" s="42">
        <v>0</v>
      </c>
      <c r="M28" s="42">
        <v>0</v>
      </c>
      <c r="N28" s="42">
        <v>0</v>
      </c>
      <c r="O28" s="42">
        <f t="shared" si="0"/>
        <v>15</v>
      </c>
      <c r="P28" s="42">
        <v>70</v>
      </c>
      <c r="Q28" s="42">
        <f t="shared" si="1"/>
        <v>21.428571428571427</v>
      </c>
      <c r="R28" s="37" t="s">
        <v>151</v>
      </c>
    </row>
    <row r="29" spans="1:19" ht="15.75" x14ac:dyDescent="0.25">
      <c r="A29" s="50"/>
      <c r="B29" s="29"/>
      <c r="C29" s="29"/>
      <c r="D29" s="29"/>
      <c r="E29" s="29"/>
      <c r="F29" s="50"/>
      <c r="G29" s="29"/>
      <c r="H29" s="29"/>
      <c r="I29" s="50"/>
      <c r="J29" s="50"/>
      <c r="K29" s="50"/>
      <c r="L29" s="51"/>
      <c r="M29" s="51"/>
      <c r="N29" s="51"/>
      <c r="O29" s="51"/>
      <c r="P29" s="51"/>
      <c r="Q29" s="51"/>
      <c r="R29" s="50"/>
    </row>
    <row r="30" spans="1:19" ht="31.15" customHeight="1" x14ac:dyDescent="0.25">
      <c r="A30" s="50"/>
      <c r="B30" s="99" t="s">
        <v>8</v>
      </c>
      <c r="C30" s="29"/>
      <c r="D30" s="102"/>
      <c r="E30" s="29" t="s">
        <v>173</v>
      </c>
      <c r="F30" s="50"/>
      <c r="G30" s="29"/>
      <c r="H30" s="29"/>
      <c r="I30" s="50"/>
      <c r="J30" s="50"/>
      <c r="K30" s="50"/>
      <c r="L30" s="51"/>
      <c r="M30" s="51"/>
      <c r="N30" s="51"/>
      <c r="O30" s="51"/>
      <c r="P30" s="51"/>
      <c r="Q30" s="51"/>
      <c r="R30" s="51"/>
      <c r="S30" s="50"/>
    </row>
    <row r="31" spans="1:19" ht="31.15" customHeight="1" x14ac:dyDescent="0.25">
      <c r="B31" s="54" t="s">
        <v>9</v>
      </c>
      <c r="C31" s="31"/>
      <c r="D31" s="103"/>
      <c r="E31" s="31" t="s">
        <v>174</v>
      </c>
      <c r="F31" s="30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</row>
    <row r="32" spans="1:19" ht="31.15" customHeight="1" x14ac:dyDescent="0.25">
      <c r="B32" s="54"/>
      <c r="C32" s="54"/>
      <c r="D32" s="104"/>
      <c r="E32" s="31" t="s">
        <v>175</v>
      </c>
      <c r="F32" s="32"/>
      <c r="G32" s="54"/>
      <c r="H32" s="29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</row>
    <row r="33" spans="2:19" ht="31.15" customHeight="1" x14ac:dyDescent="0.25">
      <c r="B33" s="54"/>
      <c r="C33" s="54"/>
      <c r="D33" s="104"/>
      <c r="E33" s="31" t="s">
        <v>167</v>
      </c>
      <c r="F33" s="32"/>
      <c r="G33" s="54"/>
      <c r="H33" s="29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</row>
    <row r="34" spans="2:19" ht="31.15" customHeight="1" x14ac:dyDescent="0.25">
      <c r="B34" s="54"/>
      <c r="C34" s="54"/>
      <c r="D34" s="104"/>
      <c r="E34" s="31" t="s">
        <v>176</v>
      </c>
      <c r="F34" s="32"/>
      <c r="G34" s="54"/>
      <c r="H34" s="29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</row>
    <row r="35" spans="2:19" ht="36" customHeight="1" x14ac:dyDescent="0.25">
      <c r="B35" s="54"/>
      <c r="C35" s="54"/>
      <c r="D35" s="54"/>
      <c r="E35" s="54"/>
      <c r="F35" s="32"/>
      <c r="G35" s="54"/>
      <c r="H35" s="29"/>
      <c r="I35" s="54"/>
      <c r="J35" s="54"/>
      <c r="K35" s="54"/>
      <c r="L35" s="54"/>
      <c r="M35" s="54"/>
      <c r="N35" s="54"/>
      <c r="O35" s="54"/>
      <c r="P35" s="54"/>
      <c r="Q35" s="54"/>
      <c r="R35" s="54"/>
    </row>
    <row r="36" spans="2:19" ht="36" customHeight="1" x14ac:dyDescent="0.25">
      <c r="B36" s="54"/>
      <c r="C36" s="54"/>
      <c r="D36" s="54"/>
      <c r="E36" s="54"/>
      <c r="F36" s="32"/>
      <c r="G36" s="54"/>
      <c r="H36" s="29"/>
      <c r="I36" s="54"/>
      <c r="J36" s="54"/>
      <c r="K36" s="54"/>
      <c r="L36" s="54"/>
      <c r="M36" s="54"/>
      <c r="N36" s="54"/>
      <c r="O36" s="54"/>
      <c r="P36" s="54"/>
      <c r="Q36" s="54"/>
      <c r="R36" s="54"/>
    </row>
    <row r="37" spans="2:19" ht="36" customHeight="1" x14ac:dyDescent="0.25">
      <c r="B37" s="54"/>
      <c r="C37" s="54"/>
      <c r="D37" s="54"/>
      <c r="E37" s="54"/>
      <c r="F37" s="32"/>
      <c r="G37" s="54"/>
      <c r="H37" s="29"/>
      <c r="I37" s="54"/>
      <c r="J37" s="54"/>
      <c r="K37" s="54"/>
      <c r="L37" s="54"/>
      <c r="M37" s="54"/>
      <c r="N37" s="54"/>
      <c r="O37" s="54"/>
      <c r="P37" s="54"/>
      <c r="Q37" s="54"/>
      <c r="R37" s="54"/>
    </row>
    <row r="38" spans="2:19" ht="36" customHeight="1" x14ac:dyDescent="0.25">
      <c r="B38" s="54"/>
      <c r="C38" s="54"/>
      <c r="D38" s="54"/>
      <c r="E38" s="54"/>
      <c r="F38" s="32"/>
      <c r="G38" s="54"/>
      <c r="H38" s="29"/>
      <c r="I38" s="54"/>
      <c r="J38" s="54"/>
      <c r="K38" s="54"/>
      <c r="L38" s="54"/>
      <c r="M38" s="54"/>
      <c r="N38" s="54"/>
      <c r="O38" s="54"/>
      <c r="P38" s="54"/>
      <c r="Q38" s="54"/>
      <c r="R38" s="54"/>
    </row>
    <row r="39" spans="2:19" ht="36" customHeight="1" x14ac:dyDescent="0.25">
      <c r="B39" s="54"/>
      <c r="C39" s="54"/>
      <c r="D39" s="54"/>
      <c r="E39" s="54"/>
      <c r="F39" s="32"/>
      <c r="G39" s="54"/>
      <c r="H39" s="29"/>
      <c r="I39" s="54"/>
      <c r="J39" s="54"/>
      <c r="K39" s="54"/>
      <c r="L39" s="54"/>
      <c r="M39" s="54"/>
      <c r="N39" s="54"/>
      <c r="O39" s="54"/>
      <c r="P39" s="54"/>
      <c r="Q39" s="54"/>
      <c r="R39" s="54"/>
    </row>
    <row r="40" spans="2:19" ht="36" customHeight="1" x14ac:dyDescent="0.25">
      <c r="B40" s="54"/>
      <c r="C40" s="54"/>
      <c r="D40" s="54"/>
      <c r="E40" s="54"/>
      <c r="F40" s="32"/>
      <c r="G40" s="54"/>
      <c r="H40" s="29"/>
      <c r="I40" s="54"/>
      <c r="J40" s="54"/>
      <c r="K40" s="54"/>
      <c r="L40" s="54"/>
      <c r="M40" s="54"/>
      <c r="N40" s="54"/>
      <c r="O40" s="54"/>
      <c r="P40" s="54"/>
      <c r="Q40" s="54"/>
      <c r="R40" s="54"/>
    </row>
  </sheetData>
  <sortState ref="A13:R28">
    <sortCondition descending="1" ref="Q13"/>
  </sortState>
  <mergeCells count="10">
    <mergeCell ref="A10:S10"/>
    <mergeCell ref="A11:R11"/>
    <mergeCell ref="A1:R1"/>
    <mergeCell ref="A7:L7"/>
    <mergeCell ref="A3:S3"/>
    <mergeCell ref="A4:S4"/>
    <mergeCell ref="A5:S5"/>
    <mergeCell ref="A6:S6"/>
    <mergeCell ref="A8:S8"/>
    <mergeCell ref="A9:S9"/>
  </mergeCells>
  <pageMargins left="0.70866141732283472" right="0.70866141732283472" top="0.74803149606299213" bottom="0.74803149606299213" header="0.31496062992125984" footer="0.31496062992125984"/>
  <pageSetup paperSize="9" scale="4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S38"/>
  <sheetViews>
    <sheetView view="pageBreakPreview" topLeftCell="A7" zoomScale="60" zoomScaleNormal="66" workbookViewId="0">
      <selection activeCell="C15" sqref="C15:C25"/>
    </sheetView>
  </sheetViews>
  <sheetFormatPr defaultColWidth="9.1640625" defaultRowHeight="12" x14ac:dyDescent="0.2"/>
  <cols>
    <col min="1" max="1" width="7.1640625" style="1" customWidth="1"/>
    <col min="2" max="2" width="9.1640625" style="1"/>
    <col min="3" max="3" width="46" style="1" bestFit="1" customWidth="1"/>
    <col min="4" max="4" width="20.83203125" style="1" customWidth="1"/>
    <col min="5" max="5" width="24.6640625" style="1" customWidth="1"/>
    <col min="6" max="6" width="13.5" style="23" bestFit="1" customWidth="1"/>
    <col min="7" max="7" width="14.33203125" style="1" customWidth="1"/>
    <col min="8" max="8" width="24.83203125" style="1" customWidth="1"/>
    <col min="9" max="9" width="13.83203125" style="1" customWidth="1"/>
    <col min="10" max="10" width="13.33203125" style="1" customWidth="1"/>
    <col min="11" max="11" width="13.5" style="1" customWidth="1"/>
    <col min="12" max="13" width="13.5" style="1" bestFit="1" customWidth="1"/>
    <col min="14" max="14" width="13.33203125" style="1" customWidth="1"/>
    <col min="15" max="15" width="13" style="1" customWidth="1"/>
    <col min="16" max="16" width="24.5" style="1" customWidth="1"/>
    <col min="17" max="17" width="22.1640625" style="1" customWidth="1"/>
    <col min="18" max="18" width="17.33203125" style="1" customWidth="1"/>
    <col min="19" max="16384" width="9.1640625" style="1"/>
  </cols>
  <sheetData>
    <row r="3" spans="1:19" ht="14.25" x14ac:dyDescent="0.2">
      <c r="A3" s="122" t="s">
        <v>17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</row>
    <row r="4" spans="1:19" ht="14.25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19" s="26" customFormat="1" ht="15.75" x14ac:dyDescent="0.25">
      <c r="A5" s="119" t="s">
        <v>187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</row>
    <row r="6" spans="1:19" s="26" customFormat="1" ht="15.75" x14ac:dyDescent="0.25">
      <c r="A6" s="119" t="s">
        <v>162</v>
      </c>
      <c r="B6" s="119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</row>
    <row r="7" spans="1:19" s="26" customFormat="1" ht="15.75" x14ac:dyDescent="0.25">
      <c r="A7" s="119" t="s">
        <v>161</v>
      </c>
      <c r="B7" s="119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</row>
    <row r="8" spans="1:19" s="26" customFormat="1" ht="15.75" x14ac:dyDescent="0.25">
      <c r="A8" s="120" t="s">
        <v>177</v>
      </c>
      <c r="B8" s="120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</row>
    <row r="9" spans="1:19" s="26" customFormat="1" ht="15.75" x14ac:dyDescent="0.25">
      <c r="A9" s="120" t="s">
        <v>178</v>
      </c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00"/>
      <c r="N9" s="100"/>
      <c r="O9" s="100"/>
      <c r="P9" s="29"/>
      <c r="Q9" s="29"/>
      <c r="R9" s="29"/>
      <c r="S9" s="29"/>
    </row>
    <row r="10" spans="1:19" s="26" customFormat="1" ht="15.75" x14ac:dyDescent="0.25">
      <c r="A10" s="117" t="s">
        <v>179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</row>
    <row r="11" spans="1:19" s="26" customFormat="1" ht="15.75" x14ac:dyDescent="0.25">
      <c r="A11" s="117" t="s">
        <v>180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</row>
    <row r="12" spans="1:19" s="26" customFormat="1" ht="15.75" x14ac:dyDescent="0.25">
      <c r="A12" s="117" t="s">
        <v>181</v>
      </c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</row>
    <row r="13" spans="1:19" ht="13.5" thickBot="1" x14ac:dyDescent="0.25">
      <c r="A13" s="121"/>
      <c r="B13" s="121"/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</row>
    <row r="14" spans="1:19" ht="51.75" thickBot="1" x14ac:dyDescent="0.25">
      <c r="A14" s="4" t="s">
        <v>0</v>
      </c>
      <c r="B14" s="6" t="s">
        <v>1</v>
      </c>
      <c r="C14" s="5" t="s">
        <v>2</v>
      </c>
      <c r="D14" s="6" t="s">
        <v>12</v>
      </c>
      <c r="E14" s="4" t="s">
        <v>3</v>
      </c>
      <c r="F14" s="7" t="s">
        <v>14</v>
      </c>
      <c r="G14" s="7" t="s">
        <v>15</v>
      </c>
      <c r="H14" s="4" t="s">
        <v>4</v>
      </c>
      <c r="I14" s="7" t="s">
        <v>130</v>
      </c>
      <c r="J14" s="7" t="s">
        <v>131</v>
      </c>
      <c r="K14" s="7" t="s">
        <v>10</v>
      </c>
      <c r="L14" s="7" t="s">
        <v>132</v>
      </c>
      <c r="M14" s="7" t="s">
        <v>133</v>
      </c>
      <c r="N14" s="7" t="s">
        <v>134</v>
      </c>
      <c r="O14" s="4" t="s">
        <v>5</v>
      </c>
      <c r="P14" s="4" t="s">
        <v>6</v>
      </c>
      <c r="Q14" s="4" t="s">
        <v>7</v>
      </c>
      <c r="R14" s="4" t="s">
        <v>191</v>
      </c>
    </row>
    <row r="15" spans="1:19" ht="30.75" x14ac:dyDescent="0.3">
      <c r="A15" s="8">
        <v>1</v>
      </c>
      <c r="B15" s="11" t="s">
        <v>67</v>
      </c>
      <c r="C15" s="24"/>
      <c r="D15" s="9" t="s">
        <v>13</v>
      </c>
      <c r="E15" s="9" t="s">
        <v>21</v>
      </c>
      <c r="F15" s="10" t="s">
        <v>59</v>
      </c>
      <c r="G15" s="10">
        <v>8</v>
      </c>
      <c r="H15" s="11" t="s">
        <v>172</v>
      </c>
      <c r="I15" s="8">
        <v>5</v>
      </c>
      <c r="J15" s="8">
        <v>8</v>
      </c>
      <c r="K15" s="8">
        <v>12</v>
      </c>
      <c r="L15" s="8">
        <v>5</v>
      </c>
      <c r="M15" s="8">
        <v>8</v>
      </c>
      <c r="N15" s="8">
        <v>6</v>
      </c>
      <c r="O15" s="12">
        <f t="shared" ref="O15:O25" si="0">SUM(I15:N15)</f>
        <v>44</v>
      </c>
      <c r="P15" s="12">
        <v>70</v>
      </c>
      <c r="Q15" s="12">
        <f t="shared" ref="Q15:Q25" si="1">(O15/P15)*100</f>
        <v>62.857142857142854</v>
      </c>
      <c r="R15" s="13" t="s">
        <v>150</v>
      </c>
    </row>
    <row r="16" spans="1:19" ht="30.75" x14ac:dyDescent="0.3">
      <c r="A16" s="8">
        <v>2</v>
      </c>
      <c r="B16" s="11" t="s">
        <v>66</v>
      </c>
      <c r="C16" s="24"/>
      <c r="D16" s="9" t="s">
        <v>13</v>
      </c>
      <c r="E16" s="9" t="s">
        <v>21</v>
      </c>
      <c r="F16" s="10" t="s">
        <v>59</v>
      </c>
      <c r="G16" s="10">
        <v>8</v>
      </c>
      <c r="H16" s="11" t="s">
        <v>172</v>
      </c>
      <c r="I16" s="8">
        <v>6</v>
      </c>
      <c r="J16" s="8">
        <v>8</v>
      </c>
      <c r="K16" s="8">
        <v>11</v>
      </c>
      <c r="L16" s="12">
        <v>0</v>
      </c>
      <c r="M16" s="12">
        <v>8</v>
      </c>
      <c r="N16" s="12">
        <v>8</v>
      </c>
      <c r="O16" s="12">
        <f t="shared" si="0"/>
        <v>41</v>
      </c>
      <c r="P16" s="12">
        <v>70</v>
      </c>
      <c r="Q16" s="12">
        <f t="shared" si="1"/>
        <v>58.571428571428577</v>
      </c>
      <c r="R16" s="13" t="s">
        <v>150</v>
      </c>
    </row>
    <row r="17" spans="1:19" ht="30.75" x14ac:dyDescent="0.3">
      <c r="A17" s="8">
        <v>3</v>
      </c>
      <c r="B17" s="11" t="s">
        <v>61</v>
      </c>
      <c r="C17" s="24"/>
      <c r="D17" s="9" t="s">
        <v>13</v>
      </c>
      <c r="E17" s="9" t="s">
        <v>21</v>
      </c>
      <c r="F17" s="16" t="s">
        <v>60</v>
      </c>
      <c r="G17" s="10">
        <v>8</v>
      </c>
      <c r="H17" s="11" t="s">
        <v>183</v>
      </c>
      <c r="I17" s="8">
        <v>5</v>
      </c>
      <c r="J17" s="8">
        <v>6</v>
      </c>
      <c r="K17" s="8">
        <v>13</v>
      </c>
      <c r="L17" s="12">
        <v>5</v>
      </c>
      <c r="M17" s="12">
        <v>3</v>
      </c>
      <c r="N17" s="12">
        <v>7</v>
      </c>
      <c r="O17" s="12">
        <f t="shared" si="0"/>
        <v>39</v>
      </c>
      <c r="P17" s="12">
        <v>70</v>
      </c>
      <c r="Q17" s="12">
        <f t="shared" si="1"/>
        <v>55.714285714285715</v>
      </c>
      <c r="R17" s="13" t="s">
        <v>150</v>
      </c>
    </row>
    <row r="18" spans="1:19" ht="30.75" x14ac:dyDescent="0.3">
      <c r="A18" s="8">
        <v>4</v>
      </c>
      <c r="B18" s="11" t="s">
        <v>62</v>
      </c>
      <c r="C18" s="24"/>
      <c r="D18" s="9" t="s">
        <v>13</v>
      </c>
      <c r="E18" s="9" t="s">
        <v>21</v>
      </c>
      <c r="F18" s="16" t="s">
        <v>60</v>
      </c>
      <c r="G18" s="10">
        <v>8</v>
      </c>
      <c r="H18" s="11" t="s">
        <v>183</v>
      </c>
      <c r="I18" s="8">
        <v>1</v>
      </c>
      <c r="J18" s="8">
        <v>2</v>
      </c>
      <c r="K18" s="8">
        <v>13</v>
      </c>
      <c r="L18" s="12">
        <v>0</v>
      </c>
      <c r="M18" s="12">
        <v>9</v>
      </c>
      <c r="N18" s="12">
        <v>7</v>
      </c>
      <c r="O18" s="12">
        <f t="shared" si="0"/>
        <v>32</v>
      </c>
      <c r="P18" s="12">
        <v>70</v>
      </c>
      <c r="Q18" s="12">
        <f t="shared" si="1"/>
        <v>45.714285714285715</v>
      </c>
      <c r="R18" s="8" t="s">
        <v>151</v>
      </c>
    </row>
    <row r="19" spans="1:19" ht="30.75" x14ac:dyDescent="0.3">
      <c r="A19" s="8">
        <v>5</v>
      </c>
      <c r="B19" s="11" t="s">
        <v>70</v>
      </c>
      <c r="C19" s="24"/>
      <c r="D19" s="9" t="s">
        <v>13</v>
      </c>
      <c r="E19" s="9" t="s">
        <v>21</v>
      </c>
      <c r="F19" s="16" t="s">
        <v>60</v>
      </c>
      <c r="G19" s="10">
        <v>8</v>
      </c>
      <c r="H19" s="11" t="s">
        <v>183</v>
      </c>
      <c r="I19" s="8">
        <v>3</v>
      </c>
      <c r="J19" s="8">
        <v>1</v>
      </c>
      <c r="K19" s="8">
        <v>11</v>
      </c>
      <c r="L19" s="12">
        <v>0</v>
      </c>
      <c r="M19" s="12">
        <v>7</v>
      </c>
      <c r="N19" s="12">
        <v>3</v>
      </c>
      <c r="O19" s="12">
        <f t="shared" si="0"/>
        <v>25</v>
      </c>
      <c r="P19" s="12">
        <v>70</v>
      </c>
      <c r="Q19" s="12">
        <f t="shared" si="1"/>
        <v>35.714285714285715</v>
      </c>
      <c r="R19" s="8" t="s">
        <v>151</v>
      </c>
    </row>
    <row r="20" spans="1:19" ht="30.75" x14ac:dyDescent="0.3">
      <c r="A20" s="8">
        <v>6</v>
      </c>
      <c r="B20" s="11" t="s">
        <v>63</v>
      </c>
      <c r="C20" s="24"/>
      <c r="D20" s="9" t="s">
        <v>13</v>
      </c>
      <c r="E20" s="9" t="s">
        <v>21</v>
      </c>
      <c r="F20" s="10" t="s">
        <v>59</v>
      </c>
      <c r="G20" s="10">
        <v>8</v>
      </c>
      <c r="H20" s="11" t="s">
        <v>172</v>
      </c>
      <c r="I20" s="8">
        <v>6</v>
      </c>
      <c r="J20" s="8">
        <v>2</v>
      </c>
      <c r="K20" s="8">
        <v>11</v>
      </c>
      <c r="L20" s="12">
        <v>0</v>
      </c>
      <c r="M20" s="12">
        <v>0</v>
      </c>
      <c r="N20" s="12">
        <v>5</v>
      </c>
      <c r="O20" s="12">
        <f t="shared" si="0"/>
        <v>24</v>
      </c>
      <c r="P20" s="12">
        <v>70</v>
      </c>
      <c r="Q20" s="12">
        <f t="shared" si="1"/>
        <v>34.285714285714285</v>
      </c>
      <c r="R20" s="8" t="s">
        <v>151</v>
      </c>
    </row>
    <row r="21" spans="1:19" ht="30.75" x14ac:dyDescent="0.3">
      <c r="A21" s="8">
        <v>7</v>
      </c>
      <c r="B21" s="11" t="s">
        <v>64</v>
      </c>
      <c r="C21" s="24"/>
      <c r="D21" s="9" t="s">
        <v>13</v>
      </c>
      <c r="E21" s="9" t="s">
        <v>21</v>
      </c>
      <c r="F21" s="18" t="s">
        <v>59</v>
      </c>
      <c r="G21" s="10">
        <v>8</v>
      </c>
      <c r="H21" s="11" t="s">
        <v>172</v>
      </c>
      <c r="I21" s="8">
        <v>4</v>
      </c>
      <c r="J21" s="8">
        <v>3</v>
      </c>
      <c r="K21" s="8">
        <v>11</v>
      </c>
      <c r="L21" s="12">
        <v>0</v>
      </c>
      <c r="M21" s="12">
        <v>0</v>
      </c>
      <c r="N21" s="12">
        <v>6</v>
      </c>
      <c r="O21" s="12">
        <f t="shared" si="0"/>
        <v>24</v>
      </c>
      <c r="P21" s="12">
        <v>70</v>
      </c>
      <c r="Q21" s="12">
        <f t="shared" si="1"/>
        <v>34.285714285714285</v>
      </c>
      <c r="R21" s="8" t="s">
        <v>151</v>
      </c>
    </row>
    <row r="22" spans="1:19" ht="30.75" x14ac:dyDescent="0.3">
      <c r="A22" s="8">
        <v>8</v>
      </c>
      <c r="B22" s="11" t="s">
        <v>65</v>
      </c>
      <c r="C22" s="24"/>
      <c r="D22" s="9" t="s">
        <v>13</v>
      </c>
      <c r="E22" s="9" t="s">
        <v>21</v>
      </c>
      <c r="F22" s="18" t="s">
        <v>59</v>
      </c>
      <c r="G22" s="10">
        <v>8</v>
      </c>
      <c r="H22" s="11" t="s">
        <v>172</v>
      </c>
      <c r="I22" s="8">
        <v>6</v>
      </c>
      <c r="J22" s="8">
        <v>0</v>
      </c>
      <c r="K22" s="8">
        <v>9</v>
      </c>
      <c r="L22" s="12">
        <v>0</v>
      </c>
      <c r="M22" s="12">
        <v>3</v>
      </c>
      <c r="N22" s="12">
        <v>5</v>
      </c>
      <c r="O22" s="12">
        <f t="shared" si="0"/>
        <v>23</v>
      </c>
      <c r="P22" s="12">
        <v>70</v>
      </c>
      <c r="Q22" s="12">
        <f t="shared" si="1"/>
        <v>32.857142857142854</v>
      </c>
      <c r="R22" s="8" t="s">
        <v>151</v>
      </c>
    </row>
    <row r="23" spans="1:19" ht="30.75" x14ac:dyDescent="0.3">
      <c r="A23" s="8">
        <v>9</v>
      </c>
      <c r="B23" s="11" t="s">
        <v>68</v>
      </c>
      <c r="C23" s="24"/>
      <c r="D23" s="9" t="s">
        <v>13</v>
      </c>
      <c r="E23" s="9" t="s">
        <v>21</v>
      </c>
      <c r="F23" s="18" t="s">
        <v>59</v>
      </c>
      <c r="G23" s="10">
        <v>8</v>
      </c>
      <c r="H23" s="11" t="s">
        <v>172</v>
      </c>
      <c r="I23" s="8">
        <v>4</v>
      </c>
      <c r="J23" s="8">
        <v>6</v>
      </c>
      <c r="K23" s="8">
        <v>9</v>
      </c>
      <c r="L23" s="12">
        <v>0</v>
      </c>
      <c r="M23" s="12">
        <v>3</v>
      </c>
      <c r="N23" s="12">
        <v>1</v>
      </c>
      <c r="O23" s="12">
        <f t="shared" si="0"/>
        <v>23</v>
      </c>
      <c r="P23" s="12">
        <v>70</v>
      </c>
      <c r="Q23" s="12">
        <f t="shared" si="1"/>
        <v>32.857142857142854</v>
      </c>
      <c r="R23" s="8" t="s">
        <v>151</v>
      </c>
    </row>
    <row r="24" spans="1:19" ht="30.75" x14ac:dyDescent="0.3">
      <c r="A24" s="8">
        <v>10</v>
      </c>
      <c r="B24" s="11" t="s">
        <v>71</v>
      </c>
      <c r="C24" s="24"/>
      <c r="D24" s="9" t="s">
        <v>13</v>
      </c>
      <c r="E24" s="9" t="s">
        <v>21</v>
      </c>
      <c r="F24" s="18" t="s">
        <v>59</v>
      </c>
      <c r="G24" s="10">
        <v>8</v>
      </c>
      <c r="H24" s="14" t="s">
        <v>172</v>
      </c>
      <c r="I24" s="8">
        <v>4</v>
      </c>
      <c r="J24" s="8">
        <v>0</v>
      </c>
      <c r="K24" s="8">
        <v>9</v>
      </c>
      <c r="L24" s="12">
        <v>0</v>
      </c>
      <c r="M24" s="12">
        <v>5</v>
      </c>
      <c r="N24" s="12">
        <v>1</v>
      </c>
      <c r="O24" s="12">
        <f t="shared" si="0"/>
        <v>19</v>
      </c>
      <c r="P24" s="12">
        <v>70</v>
      </c>
      <c r="Q24" s="12">
        <f t="shared" si="1"/>
        <v>27.142857142857142</v>
      </c>
      <c r="R24" s="8" t="s">
        <v>151</v>
      </c>
    </row>
    <row r="25" spans="1:19" ht="30.75" x14ac:dyDescent="0.3">
      <c r="A25" s="8">
        <v>11</v>
      </c>
      <c r="B25" s="11" t="s">
        <v>69</v>
      </c>
      <c r="C25" s="24"/>
      <c r="D25" s="9" t="s">
        <v>13</v>
      </c>
      <c r="E25" s="9" t="s">
        <v>21</v>
      </c>
      <c r="F25" s="16" t="s">
        <v>60</v>
      </c>
      <c r="G25" s="10">
        <v>8</v>
      </c>
      <c r="H25" s="15" t="s">
        <v>183</v>
      </c>
      <c r="I25" s="16">
        <v>4</v>
      </c>
      <c r="J25" s="16">
        <v>0</v>
      </c>
      <c r="K25" s="16">
        <v>7</v>
      </c>
      <c r="L25" s="17">
        <v>0</v>
      </c>
      <c r="M25" s="17">
        <v>3</v>
      </c>
      <c r="N25" s="17">
        <v>4</v>
      </c>
      <c r="O25" s="12">
        <f t="shared" si="0"/>
        <v>18</v>
      </c>
      <c r="P25" s="12">
        <v>70</v>
      </c>
      <c r="Q25" s="12">
        <f t="shared" si="1"/>
        <v>25.714285714285712</v>
      </c>
      <c r="R25" s="8" t="s">
        <v>151</v>
      </c>
    </row>
    <row r="26" spans="1:19" ht="12.75" x14ac:dyDescent="0.2">
      <c r="A26" s="21"/>
      <c r="B26" s="25"/>
      <c r="C26" s="21"/>
      <c r="D26" s="21"/>
      <c r="E26" s="21"/>
      <c r="F26" s="19"/>
      <c r="G26" s="21"/>
      <c r="H26" s="21"/>
      <c r="I26" s="19"/>
      <c r="J26" s="19"/>
      <c r="K26" s="19"/>
      <c r="L26" s="22"/>
      <c r="M26" s="22"/>
      <c r="N26" s="22"/>
      <c r="O26" s="66"/>
      <c r="P26" s="66"/>
      <c r="Q26" s="66"/>
      <c r="R26" s="62"/>
    </row>
    <row r="27" spans="1:19" s="26" customFormat="1" ht="31.15" customHeight="1" x14ac:dyDescent="0.25">
      <c r="A27" s="50"/>
      <c r="B27" s="99" t="s">
        <v>8</v>
      </c>
      <c r="C27" s="29"/>
      <c r="D27" s="102"/>
      <c r="E27" s="29" t="s">
        <v>173</v>
      </c>
      <c r="F27" s="50"/>
      <c r="G27" s="29"/>
      <c r="H27" s="29"/>
      <c r="I27" s="50"/>
      <c r="J27" s="50"/>
      <c r="K27" s="50"/>
      <c r="L27" s="51"/>
      <c r="M27" s="51"/>
      <c r="N27" s="51"/>
      <c r="O27" s="111"/>
      <c r="P27" s="51"/>
      <c r="Q27" s="51"/>
      <c r="R27" s="51"/>
      <c r="S27" s="50"/>
    </row>
    <row r="28" spans="1:19" s="26" customFormat="1" ht="31.15" customHeight="1" x14ac:dyDescent="0.25">
      <c r="A28" s="53"/>
      <c r="B28" s="54" t="s">
        <v>9</v>
      </c>
      <c r="C28" s="31"/>
      <c r="D28" s="103"/>
      <c r="E28" s="31" t="s">
        <v>174</v>
      </c>
      <c r="F28" s="30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</row>
    <row r="29" spans="1:19" s="26" customFormat="1" ht="31.15" customHeight="1" x14ac:dyDescent="0.25">
      <c r="A29" s="53"/>
      <c r="B29" s="54"/>
      <c r="C29" s="54"/>
      <c r="D29" s="104"/>
      <c r="E29" s="31" t="s">
        <v>175</v>
      </c>
      <c r="F29" s="32"/>
      <c r="G29" s="54"/>
      <c r="H29" s="29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</row>
    <row r="30" spans="1:19" s="26" customFormat="1" ht="31.15" customHeight="1" x14ac:dyDescent="0.25">
      <c r="A30" s="53"/>
      <c r="B30" s="54"/>
      <c r="C30" s="54"/>
      <c r="D30" s="104"/>
      <c r="E30" s="31" t="s">
        <v>167</v>
      </c>
      <c r="F30" s="32"/>
      <c r="G30" s="54"/>
      <c r="H30" s="29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</row>
    <row r="31" spans="1:19" s="26" customFormat="1" ht="31.15" customHeight="1" x14ac:dyDescent="0.25">
      <c r="A31" s="53"/>
      <c r="B31" s="54"/>
      <c r="C31" s="54"/>
      <c r="D31" s="104"/>
      <c r="E31" s="31" t="s">
        <v>176</v>
      </c>
      <c r="F31" s="32"/>
      <c r="G31" s="54"/>
      <c r="H31" s="29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</row>
    <row r="32" spans="1:19" ht="12.75" x14ac:dyDescent="0.2">
      <c r="B32" s="20"/>
      <c r="C32" s="20"/>
      <c r="D32" s="20"/>
      <c r="E32" s="20"/>
      <c r="F32" s="3"/>
      <c r="G32" s="20"/>
      <c r="H32" s="21"/>
      <c r="I32" s="20"/>
      <c r="J32" s="20"/>
      <c r="K32" s="20"/>
      <c r="L32" s="20"/>
      <c r="M32" s="20"/>
      <c r="N32" s="20"/>
      <c r="O32" s="20"/>
      <c r="P32" s="20"/>
      <c r="Q32" s="20"/>
      <c r="R32" s="20"/>
    </row>
    <row r="33" spans="2:18" ht="12.75" x14ac:dyDescent="0.2">
      <c r="B33" s="20"/>
      <c r="C33" s="20"/>
      <c r="D33" s="20"/>
      <c r="E33" s="20"/>
      <c r="F33" s="3"/>
      <c r="G33" s="20"/>
      <c r="H33" s="21"/>
      <c r="I33" s="20"/>
      <c r="J33" s="20"/>
      <c r="K33" s="20"/>
      <c r="L33" s="20"/>
      <c r="M33" s="20"/>
      <c r="N33" s="20"/>
      <c r="O33" s="20"/>
      <c r="P33" s="20"/>
      <c r="Q33" s="20"/>
      <c r="R33" s="20"/>
    </row>
    <row r="34" spans="2:18" ht="12.75" x14ac:dyDescent="0.2">
      <c r="B34" s="20"/>
      <c r="C34" s="20"/>
      <c r="D34" s="20"/>
      <c r="E34" s="20"/>
      <c r="F34" s="3"/>
      <c r="G34" s="20"/>
      <c r="H34" s="21"/>
      <c r="I34" s="20"/>
      <c r="J34" s="20"/>
      <c r="K34" s="20"/>
      <c r="L34" s="20"/>
      <c r="M34" s="20"/>
      <c r="N34" s="20"/>
      <c r="O34" s="20"/>
      <c r="P34" s="20"/>
      <c r="Q34" s="20"/>
      <c r="R34" s="20"/>
    </row>
    <row r="35" spans="2:18" ht="12.75" x14ac:dyDescent="0.2">
      <c r="B35" s="20"/>
      <c r="C35" s="20"/>
      <c r="D35" s="20"/>
      <c r="E35" s="20"/>
      <c r="F35" s="3"/>
      <c r="G35" s="20"/>
      <c r="H35" s="21"/>
      <c r="I35" s="20"/>
      <c r="J35" s="20"/>
      <c r="K35" s="20"/>
      <c r="L35" s="20"/>
      <c r="M35" s="20"/>
      <c r="N35" s="20"/>
      <c r="O35" s="20"/>
      <c r="P35" s="20"/>
      <c r="Q35" s="20"/>
      <c r="R35" s="20"/>
    </row>
    <row r="36" spans="2:18" ht="12.75" x14ac:dyDescent="0.2">
      <c r="B36" s="20"/>
      <c r="C36" s="20"/>
      <c r="D36" s="20"/>
      <c r="E36" s="20"/>
      <c r="F36" s="3"/>
      <c r="G36" s="20"/>
      <c r="H36" s="21"/>
      <c r="I36" s="20"/>
      <c r="J36" s="20"/>
      <c r="K36" s="20"/>
      <c r="L36" s="20"/>
      <c r="M36" s="20"/>
      <c r="N36" s="20"/>
      <c r="O36" s="20"/>
      <c r="P36" s="20"/>
      <c r="Q36" s="20"/>
      <c r="R36" s="20"/>
    </row>
    <row r="37" spans="2:18" ht="12.75" x14ac:dyDescent="0.2">
      <c r="B37" s="20"/>
      <c r="C37" s="20"/>
      <c r="D37" s="20"/>
      <c r="E37" s="20"/>
      <c r="F37" s="3"/>
      <c r="G37" s="20"/>
      <c r="H37" s="21"/>
      <c r="I37" s="20"/>
      <c r="J37" s="20"/>
      <c r="K37" s="20"/>
      <c r="L37" s="20"/>
      <c r="M37" s="20"/>
      <c r="N37" s="20"/>
      <c r="O37" s="20"/>
      <c r="P37" s="20"/>
      <c r="Q37" s="20"/>
      <c r="R37" s="20"/>
    </row>
    <row r="38" spans="2:18" ht="12.75" x14ac:dyDescent="0.2">
      <c r="B38" s="20"/>
      <c r="C38" s="20"/>
      <c r="D38" s="20"/>
      <c r="E38" s="20"/>
      <c r="F38" s="3"/>
      <c r="G38" s="20"/>
      <c r="H38" s="21"/>
      <c r="I38" s="20"/>
      <c r="J38" s="20"/>
      <c r="K38" s="20"/>
      <c r="L38" s="20"/>
      <c r="M38" s="20"/>
      <c r="N38" s="20"/>
      <c r="O38" s="20"/>
      <c r="P38" s="20"/>
      <c r="Q38" s="20"/>
      <c r="R38" s="20"/>
    </row>
  </sheetData>
  <sortState ref="A16:R26">
    <sortCondition descending="1" ref="Q16"/>
  </sortState>
  <mergeCells count="10">
    <mergeCell ref="A12:S12"/>
    <mergeCell ref="A13:R13"/>
    <mergeCell ref="A3:R3"/>
    <mergeCell ref="A9:L9"/>
    <mergeCell ref="A5:S5"/>
    <mergeCell ref="A6:S6"/>
    <mergeCell ref="A7:S7"/>
    <mergeCell ref="A8:S8"/>
    <mergeCell ref="A10:S10"/>
    <mergeCell ref="A11:S11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  <colBreaks count="1" manualBreakCount="1">
    <brk id="18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0"/>
  <sheetViews>
    <sheetView view="pageBreakPreview" topLeftCell="A7" zoomScale="60" zoomScaleNormal="66" workbookViewId="0">
      <selection activeCell="C13" sqref="C13:C26"/>
    </sheetView>
  </sheetViews>
  <sheetFormatPr defaultColWidth="9.1640625" defaultRowHeight="34.15" customHeight="1" x14ac:dyDescent="0.25"/>
  <cols>
    <col min="1" max="1" width="7.1640625" style="26" customWidth="1"/>
    <col min="2" max="2" width="9.1640625" style="26"/>
    <col min="3" max="3" width="48.5" style="26" bestFit="1" customWidth="1"/>
    <col min="4" max="4" width="20.83203125" style="26" customWidth="1"/>
    <col min="5" max="5" width="26.5" style="26" customWidth="1"/>
    <col min="6" max="6" width="13.5" style="53" bestFit="1" customWidth="1"/>
    <col min="7" max="7" width="14.33203125" style="26" customWidth="1"/>
    <col min="8" max="8" width="24.83203125" style="26" customWidth="1"/>
    <col min="9" max="9" width="13.83203125" style="26" customWidth="1"/>
    <col min="10" max="17" width="14.1640625" style="26" bestFit="1" customWidth="1"/>
    <col min="18" max="18" width="15.1640625" style="26" bestFit="1" customWidth="1"/>
    <col min="19" max="19" width="13.6640625" style="26" bestFit="1" customWidth="1"/>
    <col min="20" max="20" width="29.33203125" style="26" customWidth="1"/>
    <col min="21" max="21" width="23.5" style="26" customWidth="1"/>
    <col min="22" max="22" width="17.33203125" style="26" customWidth="1"/>
    <col min="23" max="16384" width="9.1640625" style="26"/>
  </cols>
  <sheetData>
    <row r="1" spans="1:22" ht="15.75" x14ac:dyDescent="0.25">
      <c r="A1" s="118" t="s">
        <v>18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</row>
    <row r="2" spans="1:22" ht="15.75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</row>
    <row r="3" spans="1:22" ht="15.75" x14ac:dyDescent="0.25">
      <c r="A3" s="119" t="s">
        <v>187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</row>
    <row r="4" spans="1:22" ht="15.75" x14ac:dyDescent="0.25">
      <c r="A4" s="119" t="s">
        <v>162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</row>
    <row r="5" spans="1:22" ht="15.75" x14ac:dyDescent="0.25">
      <c r="A5" s="119" t="s">
        <v>161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</row>
    <row r="6" spans="1:22" ht="15.75" x14ac:dyDescent="0.25">
      <c r="A6" s="120" t="s">
        <v>177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</row>
    <row r="7" spans="1:22" ht="15.75" x14ac:dyDescent="0.25">
      <c r="A7" s="120" t="s">
        <v>178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00"/>
      <c r="N7" s="100"/>
      <c r="O7" s="100"/>
      <c r="P7" s="29"/>
      <c r="Q7" s="29"/>
      <c r="R7" s="29"/>
      <c r="S7" s="29"/>
    </row>
    <row r="8" spans="1:22" ht="15.75" x14ac:dyDescent="0.25">
      <c r="A8" s="117" t="s">
        <v>179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</row>
    <row r="9" spans="1:22" ht="15.75" x14ac:dyDescent="0.25">
      <c r="A9" s="117" t="s">
        <v>180</v>
      </c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</row>
    <row r="10" spans="1:22" ht="15.75" x14ac:dyDescent="0.25">
      <c r="A10" s="117" t="s">
        <v>181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</row>
    <row r="11" spans="1:22" ht="16.5" thickBot="1" x14ac:dyDescent="0.3">
      <c r="A11" s="118"/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8"/>
      <c r="Q11" s="118"/>
      <c r="R11" s="118"/>
      <c r="S11" s="118"/>
      <c r="T11" s="118"/>
      <c r="U11" s="118"/>
      <c r="V11" s="118"/>
    </row>
    <row r="12" spans="1:22" ht="48" customHeight="1" thickBot="1" x14ac:dyDescent="0.3">
      <c r="A12" s="33" t="s">
        <v>0</v>
      </c>
      <c r="B12" s="34" t="s">
        <v>1</v>
      </c>
      <c r="C12" s="35" t="s">
        <v>2</v>
      </c>
      <c r="D12" s="34" t="s">
        <v>12</v>
      </c>
      <c r="E12" s="33" t="s">
        <v>3</v>
      </c>
      <c r="F12" s="36" t="s">
        <v>14</v>
      </c>
      <c r="G12" s="36" t="s">
        <v>15</v>
      </c>
      <c r="H12" s="33" t="s">
        <v>4</v>
      </c>
      <c r="I12" s="36" t="s">
        <v>130</v>
      </c>
      <c r="J12" s="36" t="s">
        <v>131</v>
      </c>
      <c r="K12" s="36" t="s">
        <v>10</v>
      </c>
      <c r="L12" s="36" t="s">
        <v>132</v>
      </c>
      <c r="M12" s="36" t="s">
        <v>133</v>
      </c>
      <c r="N12" s="36" t="s">
        <v>134</v>
      </c>
      <c r="O12" s="36" t="s">
        <v>135</v>
      </c>
      <c r="P12" s="36" t="s">
        <v>145</v>
      </c>
      <c r="Q12" s="36" t="s">
        <v>146</v>
      </c>
      <c r="R12" s="36" t="s">
        <v>147</v>
      </c>
      <c r="S12" s="33" t="s">
        <v>5</v>
      </c>
      <c r="T12" s="33" t="s">
        <v>6</v>
      </c>
      <c r="U12" s="33" t="s">
        <v>7</v>
      </c>
      <c r="V12" s="33" t="s">
        <v>11</v>
      </c>
    </row>
    <row r="13" spans="1:22" ht="34.15" customHeight="1" x14ac:dyDescent="0.25">
      <c r="A13" s="37">
        <v>1</v>
      </c>
      <c r="B13" s="41" t="s">
        <v>56</v>
      </c>
      <c r="C13" s="38"/>
      <c r="D13" s="39" t="s">
        <v>13</v>
      </c>
      <c r="E13" s="39" t="s">
        <v>21</v>
      </c>
      <c r="F13" s="40" t="s">
        <v>44</v>
      </c>
      <c r="G13" s="40">
        <v>9</v>
      </c>
      <c r="H13" s="41" t="s">
        <v>183</v>
      </c>
      <c r="I13" s="37">
        <v>14.5</v>
      </c>
      <c r="J13" s="37">
        <v>1.5</v>
      </c>
      <c r="K13" s="37">
        <v>1</v>
      </c>
      <c r="L13" s="42">
        <v>0</v>
      </c>
      <c r="M13" s="42">
        <v>3</v>
      </c>
      <c r="N13" s="42">
        <v>5.5</v>
      </c>
      <c r="O13" s="42">
        <v>6</v>
      </c>
      <c r="P13" s="42">
        <v>7</v>
      </c>
      <c r="Q13" s="42">
        <v>0</v>
      </c>
      <c r="R13" s="42">
        <v>6</v>
      </c>
      <c r="S13" s="42">
        <f t="shared" ref="S13:S26" si="0">SUM(I13:R13)</f>
        <v>44.5</v>
      </c>
      <c r="T13" s="42">
        <v>85</v>
      </c>
      <c r="U13" s="42">
        <f t="shared" ref="U13:U26" si="1">(S13/T13)*100</f>
        <v>52.352941176470594</v>
      </c>
      <c r="V13" s="43" t="s">
        <v>150</v>
      </c>
    </row>
    <row r="14" spans="1:22" ht="34.15" customHeight="1" x14ac:dyDescent="0.25">
      <c r="A14" s="37">
        <v>2</v>
      </c>
      <c r="B14" s="41" t="s">
        <v>50</v>
      </c>
      <c r="C14" s="38"/>
      <c r="D14" s="39" t="s">
        <v>13</v>
      </c>
      <c r="E14" s="39" t="s">
        <v>21</v>
      </c>
      <c r="F14" s="37" t="s">
        <v>44</v>
      </c>
      <c r="G14" s="40">
        <v>9</v>
      </c>
      <c r="H14" s="41" t="s">
        <v>183</v>
      </c>
      <c r="I14" s="37">
        <v>12</v>
      </c>
      <c r="J14" s="37">
        <v>1.5</v>
      </c>
      <c r="K14" s="37">
        <v>3.5</v>
      </c>
      <c r="L14" s="42">
        <v>0</v>
      </c>
      <c r="M14" s="42">
        <v>4</v>
      </c>
      <c r="N14" s="42">
        <v>2.5</v>
      </c>
      <c r="O14" s="42">
        <v>2.5</v>
      </c>
      <c r="P14" s="42">
        <v>7</v>
      </c>
      <c r="Q14" s="42">
        <v>2</v>
      </c>
      <c r="R14" s="42">
        <v>8</v>
      </c>
      <c r="S14" s="42">
        <f t="shared" si="0"/>
        <v>43</v>
      </c>
      <c r="T14" s="42">
        <v>85</v>
      </c>
      <c r="U14" s="42">
        <f t="shared" si="1"/>
        <v>50.588235294117645</v>
      </c>
      <c r="V14" s="43" t="s">
        <v>150</v>
      </c>
    </row>
    <row r="15" spans="1:22" ht="34.15" customHeight="1" x14ac:dyDescent="0.25">
      <c r="A15" s="37">
        <v>3</v>
      </c>
      <c r="B15" s="41" t="s">
        <v>54</v>
      </c>
      <c r="C15" s="46"/>
      <c r="D15" s="39" t="s">
        <v>13</v>
      </c>
      <c r="E15" s="39" t="s">
        <v>21</v>
      </c>
      <c r="F15" s="37" t="s">
        <v>42</v>
      </c>
      <c r="G15" s="40">
        <v>9</v>
      </c>
      <c r="H15" s="41" t="s">
        <v>184</v>
      </c>
      <c r="I15" s="37">
        <v>13</v>
      </c>
      <c r="J15" s="37">
        <v>4</v>
      </c>
      <c r="K15" s="37">
        <v>9</v>
      </c>
      <c r="L15" s="42">
        <v>0</v>
      </c>
      <c r="M15" s="42">
        <v>3</v>
      </c>
      <c r="N15" s="42">
        <v>0</v>
      </c>
      <c r="O15" s="42">
        <v>2</v>
      </c>
      <c r="P15" s="42">
        <v>6</v>
      </c>
      <c r="Q15" s="42">
        <v>2</v>
      </c>
      <c r="R15" s="42">
        <v>4</v>
      </c>
      <c r="S15" s="42">
        <f t="shared" si="0"/>
        <v>43</v>
      </c>
      <c r="T15" s="42">
        <v>85</v>
      </c>
      <c r="U15" s="42">
        <f t="shared" si="1"/>
        <v>50.588235294117645</v>
      </c>
      <c r="V15" s="43" t="s">
        <v>150</v>
      </c>
    </row>
    <row r="16" spans="1:22" ht="34.15" customHeight="1" x14ac:dyDescent="0.25">
      <c r="A16" s="37">
        <v>4</v>
      </c>
      <c r="B16" s="41" t="s">
        <v>48</v>
      </c>
      <c r="C16" s="46"/>
      <c r="D16" s="39" t="s">
        <v>13</v>
      </c>
      <c r="E16" s="39" t="s">
        <v>21</v>
      </c>
      <c r="F16" s="37" t="s">
        <v>42</v>
      </c>
      <c r="G16" s="40">
        <v>9</v>
      </c>
      <c r="H16" s="41" t="s">
        <v>184</v>
      </c>
      <c r="I16" s="37">
        <v>8.5</v>
      </c>
      <c r="J16" s="37">
        <v>1.5</v>
      </c>
      <c r="K16" s="37">
        <v>0</v>
      </c>
      <c r="L16" s="42">
        <v>0</v>
      </c>
      <c r="M16" s="42">
        <v>0</v>
      </c>
      <c r="N16" s="42">
        <v>5.5</v>
      </c>
      <c r="O16" s="42">
        <v>4.5</v>
      </c>
      <c r="P16" s="42">
        <v>5</v>
      </c>
      <c r="Q16" s="42">
        <v>2</v>
      </c>
      <c r="R16" s="42">
        <v>4</v>
      </c>
      <c r="S16" s="42">
        <f t="shared" si="0"/>
        <v>31</v>
      </c>
      <c r="T16" s="42">
        <v>85</v>
      </c>
      <c r="U16" s="42">
        <f t="shared" si="1"/>
        <v>36.470588235294116</v>
      </c>
      <c r="V16" s="37" t="s">
        <v>151</v>
      </c>
    </row>
    <row r="17" spans="1:22" ht="34.15" customHeight="1" x14ac:dyDescent="0.25">
      <c r="A17" s="37">
        <v>5</v>
      </c>
      <c r="B17" s="41" t="s">
        <v>52</v>
      </c>
      <c r="C17" s="38"/>
      <c r="D17" s="39" t="s">
        <v>13</v>
      </c>
      <c r="E17" s="39" t="s">
        <v>21</v>
      </c>
      <c r="F17" s="37" t="s">
        <v>43</v>
      </c>
      <c r="G17" s="40">
        <v>9</v>
      </c>
      <c r="H17" s="41" t="s">
        <v>172</v>
      </c>
      <c r="I17" s="37">
        <v>6.5</v>
      </c>
      <c r="J17" s="37">
        <v>1.5</v>
      </c>
      <c r="K17" s="37">
        <v>1</v>
      </c>
      <c r="L17" s="42">
        <v>0</v>
      </c>
      <c r="M17" s="42">
        <v>0</v>
      </c>
      <c r="N17" s="42">
        <v>2.5</v>
      </c>
      <c r="O17" s="42">
        <v>4</v>
      </c>
      <c r="P17" s="42">
        <v>6</v>
      </c>
      <c r="Q17" s="42">
        <v>2</v>
      </c>
      <c r="R17" s="42">
        <v>5</v>
      </c>
      <c r="S17" s="42">
        <f t="shared" si="0"/>
        <v>28.5</v>
      </c>
      <c r="T17" s="42">
        <v>85</v>
      </c>
      <c r="U17" s="42">
        <f t="shared" si="1"/>
        <v>33.529411764705877</v>
      </c>
      <c r="V17" s="37" t="s">
        <v>151</v>
      </c>
    </row>
    <row r="18" spans="1:22" ht="34.15" customHeight="1" x14ac:dyDescent="0.25">
      <c r="A18" s="37">
        <v>6</v>
      </c>
      <c r="B18" s="41" t="s">
        <v>58</v>
      </c>
      <c r="C18" s="38"/>
      <c r="D18" s="39" t="s">
        <v>13</v>
      </c>
      <c r="E18" s="39" t="s">
        <v>21</v>
      </c>
      <c r="F18" s="37" t="s">
        <v>44</v>
      </c>
      <c r="G18" s="40">
        <v>9</v>
      </c>
      <c r="H18" s="41" t="s">
        <v>183</v>
      </c>
      <c r="I18" s="37">
        <v>11</v>
      </c>
      <c r="J18" s="37">
        <v>1.5</v>
      </c>
      <c r="K18" s="37">
        <v>1</v>
      </c>
      <c r="L18" s="42">
        <v>0</v>
      </c>
      <c r="M18" s="42">
        <v>0</v>
      </c>
      <c r="N18" s="42">
        <v>0</v>
      </c>
      <c r="O18" s="42">
        <v>0</v>
      </c>
      <c r="P18" s="42">
        <v>5</v>
      </c>
      <c r="Q18" s="42">
        <v>3</v>
      </c>
      <c r="R18" s="42">
        <v>7</v>
      </c>
      <c r="S18" s="42">
        <f t="shared" si="0"/>
        <v>28.5</v>
      </c>
      <c r="T18" s="42">
        <v>85</v>
      </c>
      <c r="U18" s="42">
        <f t="shared" si="1"/>
        <v>33.529411764705877</v>
      </c>
      <c r="V18" s="37" t="s">
        <v>151</v>
      </c>
    </row>
    <row r="19" spans="1:22" ht="34.15" customHeight="1" x14ac:dyDescent="0.25">
      <c r="A19" s="37">
        <v>7</v>
      </c>
      <c r="B19" s="41" t="s">
        <v>46</v>
      </c>
      <c r="C19" s="38"/>
      <c r="D19" s="39" t="s">
        <v>13</v>
      </c>
      <c r="E19" s="39" t="s">
        <v>21</v>
      </c>
      <c r="F19" s="40" t="s">
        <v>43</v>
      </c>
      <c r="G19" s="40">
        <v>9</v>
      </c>
      <c r="H19" s="39" t="s">
        <v>172</v>
      </c>
      <c r="I19" s="40">
        <v>8</v>
      </c>
      <c r="J19" s="40">
        <v>0</v>
      </c>
      <c r="K19" s="40">
        <v>3</v>
      </c>
      <c r="L19" s="44">
        <v>0</v>
      </c>
      <c r="M19" s="44">
        <v>0</v>
      </c>
      <c r="N19" s="44">
        <v>4.5</v>
      </c>
      <c r="O19" s="44">
        <v>1.5</v>
      </c>
      <c r="P19" s="44">
        <v>5</v>
      </c>
      <c r="Q19" s="44">
        <v>1</v>
      </c>
      <c r="R19" s="44">
        <v>0</v>
      </c>
      <c r="S19" s="42">
        <f t="shared" si="0"/>
        <v>23</v>
      </c>
      <c r="T19" s="42">
        <v>85</v>
      </c>
      <c r="U19" s="42">
        <f t="shared" si="1"/>
        <v>27.058823529411764</v>
      </c>
      <c r="V19" s="37" t="s">
        <v>151</v>
      </c>
    </row>
    <row r="20" spans="1:22" ht="34.15" customHeight="1" x14ac:dyDescent="0.25">
      <c r="A20" s="37">
        <v>8</v>
      </c>
      <c r="B20" s="41" t="s">
        <v>53</v>
      </c>
      <c r="C20" s="38"/>
      <c r="D20" s="39" t="s">
        <v>13</v>
      </c>
      <c r="E20" s="39" t="s">
        <v>21</v>
      </c>
      <c r="F20" s="40" t="s">
        <v>43</v>
      </c>
      <c r="G20" s="40">
        <v>9</v>
      </c>
      <c r="H20" s="41" t="s">
        <v>172</v>
      </c>
      <c r="I20" s="37">
        <v>7</v>
      </c>
      <c r="J20" s="37">
        <v>1</v>
      </c>
      <c r="K20" s="37">
        <v>4</v>
      </c>
      <c r="L20" s="42">
        <v>0</v>
      </c>
      <c r="M20" s="42">
        <v>0</v>
      </c>
      <c r="N20" s="42">
        <v>1</v>
      </c>
      <c r="O20" s="42">
        <v>1</v>
      </c>
      <c r="P20" s="42">
        <v>4</v>
      </c>
      <c r="Q20" s="42">
        <v>1</v>
      </c>
      <c r="R20" s="42">
        <v>0</v>
      </c>
      <c r="S20" s="42">
        <f t="shared" si="0"/>
        <v>19</v>
      </c>
      <c r="T20" s="42">
        <v>85</v>
      </c>
      <c r="U20" s="42">
        <f t="shared" si="1"/>
        <v>22.352941176470591</v>
      </c>
      <c r="V20" s="37" t="s">
        <v>151</v>
      </c>
    </row>
    <row r="21" spans="1:22" ht="34.15" customHeight="1" x14ac:dyDescent="0.25">
      <c r="A21" s="37">
        <v>9</v>
      </c>
      <c r="B21" s="41" t="s">
        <v>47</v>
      </c>
      <c r="C21" s="38"/>
      <c r="D21" s="39" t="s">
        <v>13</v>
      </c>
      <c r="E21" s="39" t="s">
        <v>21</v>
      </c>
      <c r="F21" s="37" t="s">
        <v>44</v>
      </c>
      <c r="G21" s="40">
        <v>9</v>
      </c>
      <c r="H21" s="41" t="s">
        <v>183</v>
      </c>
      <c r="I21" s="37">
        <v>9</v>
      </c>
      <c r="J21" s="37">
        <v>1.5</v>
      </c>
      <c r="K21" s="37">
        <v>1</v>
      </c>
      <c r="L21" s="42">
        <v>0</v>
      </c>
      <c r="M21" s="42">
        <v>1</v>
      </c>
      <c r="N21" s="42">
        <v>2.5</v>
      </c>
      <c r="O21" s="42">
        <v>0</v>
      </c>
      <c r="P21" s="42">
        <v>2</v>
      </c>
      <c r="Q21" s="42">
        <v>1.5</v>
      </c>
      <c r="R21" s="42">
        <v>0</v>
      </c>
      <c r="S21" s="42">
        <f t="shared" si="0"/>
        <v>18.5</v>
      </c>
      <c r="T21" s="42">
        <v>85</v>
      </c>
      <c r="U21" s="42">
        <f t="shared" si="1"/>
        <v>21.764705882352942</v>
      </c>
      <c r="V21" s="37" t="s">
        <v>151</v>
      </c>
    </row>
    <row r="22" spans="1:22" ht="34.15" customHeight="1" x14ac:dyDescent="0.25">
      <c r="A22" s="37">
        <v>10</v>
      </c>
      <c r="B22" s="41" t="s">
        <v>51</v>
      </c>
      <c r="C22" s="46"/>
      <c r="D22" s="39" t="s">
        <v>13</v>
      </c>
      <c r="E22" s="39" t="s">
        <v>21</v>
      </c>
      <c r="F22" s="37" t="s">
        <v>42</v>
      </c>
      <c r="G22" s="40">
        <v>9</v>
      </c>
      <c r="H22" s="41" t="s">
        <v>184</v>
      </c>
      <c r="I22" s="37">
        <v>8.5</v>
      </c>
      <c r="J22" s="37">
        <v>0.5</v>
      </c>
      <c r="K22" s="37">
        <v>0</v>
      </c>
      <c r="L22" s="37">
        <v>0</v>
      </c>
      <c r="M22" s="37">
        <v>0</v>
      </c>
      <c r="N22" s="37">
        <v>1</v>
      </c>
      <c r="O22" s="37">
        <v>0</v>
      </c>
      <c r="P22" s="37">
        <v>4</v>
      </c>
      <c r="Q22" s="37">
        <v>1.5</v>
      </c>
      <c r="R22" s="37">
        <v>2</v>
      </c>
      <c r="S22" s="42">
        <f t="shared" si="0"/>
        <v>17.5</v>
      </c>
      <c r="T22" s="42">
        <v>85</v>
      </c>
      <c r="U22" s="42">
        <f t="shared" si="1"/>
        <v>20.588235294117645</v>
      </c>
      <c r="V22" s="37" t="s">
        <v>151</v>
      </c>
    </row>
    <row r="23" spans="1:22" ht="34.15" customHeight="1" x14ac:dyDescent="0.25">
      <c r="A23" s="37">
        <v>11</v>
      </c>
      <c r="B23" s="41" t="s">
        <v>45</v>
      </c>
      <c r="C23" s="67"/>
      <c r="D23" s="39" t="s">
        <v>13</v>
      </c>
      <c r="E23" s="39" t="s">
        <v>21</v>
      </c>
      <c r="F23" s="37" t="s">
        <v>43</v>
      </c>
      <c r="G23" s="40">
        <v>9</v>
      </c>
      <c r="H23" s="41" t="s">
        <v>172</v>
      </c>
      <c r="I23" s="37">
        <v>2.5</v>
      </c>
      <c r="J23" s="37">
        <v>1</v>
      </c>
      <c r="K23" s="37">
        <v>0</v>
      </c>
      <c r="L23" s="42">
        <v>0</v>
      </c>
      <c r="M23" s="42">
        <v>0</v>
      </c>
      <c r="N23" s="42">
        <v>2</v>
      </c>
      <c r="O23" s="42">
        <v>0</v>
      </c>
      <c r="P23" s="42">
        <v>4</v>
      </c>
      <c r="Q23" s="42">
        <v>0</v>
      </c>
      <c r="R23" s="42">
        <v>3</v>
      </c>
      <c r="S23" s="42">
        <f t="shared" si="0"/>
        <v>12.5</v>
      </c>
      <c r="T23" s="42">
        <v>85</v>
      </c>
      <c r="U23" s="42">
        <f t="shared" si="1"/>
        <v>14.705882352941178</v>
      </c>
      <c r="V23" s="37" t="s">
        <v>151</v>
      </c>
    </row>
    <row r="24" spans="1:22" ht="34.15" customHeight="1" x14ac:dyDescent="0.25">
      <c r="A24" s="37">
        <v>12</v>
      </c>
      <c r="B24" s="41" t="s">
        <v>57</v>
      </c>
      <c r="C24" s="38"/>
      <c r="D24" s="39" t="s">
        <v>13</v>
      </c>
      <c r="E24" s="39" t="s">
        <v>21</v>
      </c>
      <c r="F24" s="37" t="s">
        <v>43</v>
      </c>
      <c r="G24" s="40">
        <v>9</v>
      </c>
      <c r="H24" s="41" t="s">
        <v>172</v>
      </c>
      <c r="I24" s="37">
        <v>6.5</v>
      </c>
      <c r="J24" s="37">
        <v>1.5</v>
      </c>
      <c r="K24" s="37">
        <v>2</v>
      </c>
      <c r="L24" s="42">
        <v>0</v>
      </c>
      <c r="M24" s="42">
        <v>0</v>
      </c>
      <c r="N24" s="42">
        <v>0</v>
      </c>
      <c r="O24" s="42">
        <v>0</v>
      </c>
      <c r="P24" s="42">
        <v>1</v>
      </c>
      <c r="Q24" s="42">
        <v>1.5</v>
      </c>
      <c r="R24" s="42">
        <v>0</v>
      </c>
      <c r="S24" s="42">
        <f t="shared" si="0"/>
        <v>12.5</v>
      </c>
      <c r="T24" s="42">
        <v>85</v>
      </c>
      <c r="U24" s="42">
        <f t="shared" si="1"/>
        <v>14.705882352941178</v>
      </c>
      <c r="V24" s="37" t="s">
        <v>151</v>
      </c>
    </row>
    <row r="25" spans="1:22" ht="34.15" customHeight="1" x14ac:dyDescent="0.25">
      <c r="A25" s="37">
        <v>13</v>
      </c>
      <c r="B25" s="41" t="s">
        <v>49</v>
      </c>
      <c r="C25" s="38"/>
      <c r="D25" s="39" t="s">
        <v>13</v>
      </c>
      <c r="E25" s="39" t="s">
        <v>21</v>
      </c>
      <c r="F25" s="37" t="s">
        <v>43</v>
      </c>
      <c r="G25" s="40">
        <v>9</v>
      </c>
      <c r="H25" s="41" t="s">
        <v>172</v>
      </c>
      <c r="I25" s="37">
        <v>3.5</v>
      </c>
      <c r="J25" s="37">
        <v>1</v>
      </c>
      <c r="K25" s="37">
        <v>0</v>
      </c>
      <c r="L25" s="42">
        <v>0</v>
      </c>
      <c r="M25" s="42">
        <v>0</v>
      </c>
      <c r="N25" s="42">
        <v>4</v>
      </c>
      <c r="O25" s="42">
        <v>0</v>
      </c>
      <c r="P25" s="42">
        <v>3</v>
      </c>
      <c r="Q25" s="42">
        <v>0</v>
      </c>
      <c r="R25" s="42">
        <v>0</v>
      </c>
      <c r="S25" s="42">
        <f t="shared" si="0"/>
        <v>11.5</v>
      </c>
      <c r="T25" s="42">
        <v>85</v>
      </c>
      <c r="U25" s="42">
        <f t="shared" si="1"/>
        <v>13.529411764705882</v>
      </c>
      <c r="V25" s="37" t="s">
        <v>151</v>
      </c>
    </row>
    <row r="26" spans="1:22" ht="34.15" customHeight="1" x14ac:dyDescent="0.25">
      <c r="A26" s="37">
        <v>14</v>
      </c>
      <c r="B26" s="41" t="s">
        <v>55</v>
      </c>
      <c r="C26" s="38"/>
      <c r="D26" s="39" t="s">
        <v>13</v>
      </c>
      <c r="E26" s="39" t="s">
        <v>21</v>
      </c>
      <c r="F26" s="37" t="s">
        <v>43</v>
      </c>
      <c r="G26" s="40">
        <v>9</v>
      </c>
      <c r="H26" s="41" t="s">
        <v>172</v>
      </c>
      <c r="I26" s="37">
        <v>4.5</v>
      </c>
      <c r="J26" s="37">
        <v>0.5</v>
      </c>
      <c r="K26" s="37">
        <v>0</v>
      </c>
      <c r="L26" s="42">
        <v>0</v>
      </c>
      <c r="M26" s="42">
        <v>0</v>
      </c>
      <c r="N26" s="42">
        <v>0</v>
      </c>
      <c r="O26" s="42">
        <v>0</v>
      </c>
      <c r="P26" s="42">
        <v>4</v>
      </c>
      <c r="Q26" s="42">
        <v>1</v>
      </c>
      <c r="R26" s="42">
        <v>0</v>
      </c>
      <c r="S26" s="42">
        <f t="shared" si="0"/>
        <v>10</v>
      </c>
      <c r="T26" s="42">
        <v>85</v>
      </c>
      <c r="U26" s="42">
        <f t="shared" si="1"/>
        <v>11.76470588235294</v>
      </c>
      <c r="V26" s="37" t="s">
        <v>151</v>
      </c>
    </row>
    <row r="27" spans="1:22" ht="15.75" x14ac:dyDescent="0.25">
      <c r="A27" s="29"/>
      <c r="B27" s="28"/>
      <c r="C27" s="29"/>
      <c r="D27" s="29"/>
      <c r="E27" s="29"/>
      <c r="F27" s="50"/>
      <c r="G27" s="29"/>
      <c r="H27" s="29"/>
      <c r="I27" s="50"/>
      <c r="J27" s="50"/>
      <c r="K27" s="50"/>
      <c r="L27" s="51"/>
      <c r="M27" s="51"/>
      <c r="N27" s="51"/>
      <c r="O27" s="51"/>
      <c r="P27" s="51"/>
      <c r="Q27" s="51"/>
      <c r="R27" s="51"/>
      <c r="S27" s="68"/>
      <c r="T27" s="68"/>
      <c r="U27" s="68"/>
      <c r="V27" s="27"/>
    </row>
    <row r="28" spans="1:22" ht="31.15" customHeight="1" x14ac:dyDescent="0.25">
      <c r="A28" s="50"/>
      <c r="B28" s="99" t="s">
        <v>8</v>
      </c>
      <c r="C28" s="29"/>
      <c r="D28" s="102"/>
      <c r="E28" s="29" t="s">
        <v>173</v>
      </c>
      <c r="F28" s="50"/>
      <c r="G28" s="29"/>
      <c r="H28" s="29"/>
      <c r="I28" s="50"/>
      <c r="J28" s="50"/>
      <c r="K28" s="50"/>
      <c r="L28" s="51"/>
      <c r="M28" s="51"/>
      <c r="N28" s="51"/>
      <c r="O28" s="51"/>
      <c r="P28" s="51"/>
      <c r="Q28" s="51"/>
      <c r="R28" s="51"/>
      <c r="S28" s="50"/>
    </row>
    <row r="29" spans="1:22" ht="31.15" customHeight="1" x14ac:dyDescent="0.25">
      <c r="A29" s="53"/>
      <c r="B29" s="54" t="s">
        <v>9</v>
      </c>
      <c r="C29" s="31"/>
      <c r="D29" s="103"/>
      <c r="E29" s="31" t="s">
        <v>174</v>
      </c>
      <c r="F29" s="30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</row>
    <row r="30" spans="1:22" ht="31.15" customHeight="1" x14ac:dyDescent="0.25">
      <c r="A30" s="53"/>
      <c r="B30" s="54"/>
      <c r="C30" s="54"/>
      <c r="D30" s="104"/>
      <c r="E30" s="31" t="s">
        <v>175</v>
      </c>
      <c r="F30" s="32"/>
      <c r="G30" s="54"/>
      <c r="H30" s="29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</row>
    <row r="31" spans="1:22" ht="31.15" customHeight="1" x14ac:dyDescent="0.25">
      <c r="A31" s="53"/>
      <c r="B31" s="54"/>
      <c r="C31" s="54"/>
      <c r="D31" s="104"/>
      <c r="E31" s="31" t="s">
        <v>167</v>
      </c>
      <c r="F31" s="32"/>
      <c r="G31" s="54"/>
      <c r="H31" s="29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</row>
    <row r="32" spans="1:22" ht="31.15" customHeight="1" x14ac:dyDescent="0.25">
      <c r="A32" s="53"/>
      <c r="B32" s="54"/>
      <c r="C32" s="54"/>
      <c r="D32" s="104"/>
      <c r="E32" s="31" t="s">
        <v>176</v>
      </c>
      <c r="F32" s="32"/>
      <c r="G32" s="54"/>
      <c r="H32" s="29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</row>
    <row r="33" spans="2:22" ht="34.15" customHeight="1" x14ac:dyDescent="0.25">
      <c r="B33" s="54"/>
      <c r="C33" s="54"/>
      <c r="D33" s="54"/>
      <c r="E33" s="54"/>
      <c r="F33" s="32"/>
      <c r="G33" s="54"/>
      <c r="H33" s="29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</row>
    <row r="34" spans="2:22" ht="34.15" customHeight="1" x14ac:dyDescent="0.25">
      <c r="B34" s="54"/>
      <c r="C34" s="54"/>
      <c r="D34" s="54"/>
      <c r="E34" s="54"/>
      <c r="F34" s="32"/>
      <c r="G34" s="54"/>
      <c r="H34" s="29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</row>
    <row r="35" spans="2:22" ht="34.15" customHeight="1" x14ac:dyDescent="0.25">
      <c r="B35" s="54"/>
      <c r="C35" s="54"/>
      <c r="D35" s="54"/>
      <c r="E35" s="54"/>
      <c r="F35" s="32"/>
      <c r="G35" s="54"/>
      <c r="H35" s="29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</row>
    <row r="36" spans="2:22" ht="34.15" customHeight="1" x14ac:dyDescent="0.25">
      <c r="B36" s="54"/>
      <c r="C36" s="54"/>
      <c r="D36" s="54"/>
      <c r="E36" s="54"/>
      <c r="F36" s="32"/>
      <c r="G36" s="54"/>
      <c r="H36" s="29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</row>
    <row r="37" spans="2:22" ht="34.15" customHeight="1" x14ac:dyDescent="0.25">
      <c r="B37" s="54"/>
      <c r="C37" s="54"/>
      <c r="D37" s="54"/>
      <c r="E37" s="54"/>
      <c r="F37" s="32"/>
      <c r="G37" s="54"/>
      <c r="H37" s="29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</row>
    <row r="38" spans="2:22" ht="34.15" customHeight="1" x14ac:dyDescent="0.25">
      <c r="B38" s="54"/>
      <c r="C38" s="54"/>
      <c r="D38" s="54"/>
      <c r="E38" s="54"/>
      <c r="F38" s="32"/>
      <c r="G38" s="54"/>
      <c r="H38" s="29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</row>
    <row r="39" spans="2:22" ht="34.15" customHeight="1" x14ac:dyDescent="0.25">
      <c r="B39" s="54"/>
      <c r="C39" s="54"/>
      <c r="D39" s="54"/>
      <c r="E39" s="54"/>
      <c r="F39" s="32"/>
      <c r="G39" s="54"/>
      <c r="H39" s="29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</row>
    <row r="40" spans="2:22" ht="34.15" customHeight="1" x14ac:dyDescent="0.25">
      <c r="B40" s="54"/>
      <c r="C40" s="54"/>
      <c r="D40" s="54"/>
      <c r="E40" s="54"/>
      <c r="F40" s="32"/>
      <c r="G40" s="54"/>
      <c r="H40" s="29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</row>
  </sheetData>
  <sortState ref="A13:V26">
    <sortCondition descending="1" ref="U13"/>
  </sortState>
  <mergeCells count="10">
    <mergeCell ref="A10:S10"/>
    <mergeCell ref="A11:V11"/>
    <mergeCell ref="A1:V1"/>
    <mergeCell ref="A7:L7"/>
    <mergeCell ref="A3:S3"/>
    <mergeCell ref="A4:S4"/>
    <mergeCell ref="A5:S5"/>
    <mergeCell ref="A6:S6"/>
    <mergeCell ref="A8:S8"/>
    <mergeCell ref="A9:S9"/>
  </mergeCells>
  <pageMargins left="0.31496062992125984" right="0.31496062992125984" top="0.55118110236220474" bottom="0.55118110236220474" header="0.31496062992125984" footer="0.31496062992125984"/>
  <pageSetup paperSize="9" scale="4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3"/>
  <sheetViews>
    <sheetView view="pageBreakPreview" topLeftCell="A10" zoomScale="60" zoomScaleNormal="66" workbookViewId="0">
      <selection activeCell="C13" sqref="C13:C22"/>
    </sheetView>
  </sheetViews>
  <sheetFormatPr defaultColWidth="9.1640625" defaultRowHeight="33" customHeight="1" x14ac:dyDescent="0.25"/>
  <cols>
    <col min="1" max="1" width="7.1640625" style="26" customWidth="1"/>
    <col min="2" max="2" width="12.5" style="26" customWidth="1"/>
    <col min="3" max="3" width="48.6640625" style="26" bestFit="1" customWidth="1"/>
    <col min="4" max="4" width="20.83203125" style="26" customWidth="1"/>
    <col min="5" max="5" width="24.6640625" style="26" customWidth="1"/>
    <col min="6" max="6" width="13.5" style="26" bestFit="1" customWidth="1"/>
    <col min="7" max="7" width="14.33203125" style="26" customWidth="1"/>
    <col min="8" max="8" width="24.83203125" style="26" customWidth="1"/>
    <col min="9" max="9" width="13.83203125" style="26" customWidth="1"/>
    <col min="10" max="10" width="13.6640625" style="26" customWidth="1"/>
    <col min="11" max="17" width="14.1640625" style="26" bestFit="1" customWidth="1"/>
    <col min="18" max="18" width="15.1640625" style="26" bestFit="1" customWidth="1"/>
    <col min="19" max="19" width="13.6640625" style="26" bestFit="1" customWidth="1"/>
    <col min="20" max="20" width="28.5" style="26" customWidth="1"/>
    <col min="21" max="21" width="24.5" style="26" customWidth="1"/>
    <col min="22" max="22" width="17.33203125" style="26" customWidth="1"/>
    <col min="23" max="16384" width="9.1640625" style="26"/>
  </cols>
  <sheetData>
    <row r="1" spans="1:22" ht="33" customHeight="1" x14ac:dyDescent="0.25">
      <c r="A1" s="118" t="s">
        <v>19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</row>
    <row r="2" spans="1:22" ht="33" customHeight="1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</row>
    <row r="3" spans="1:22" ht="15.75" x14ac:dyDescent="0.25">
      <c r="A3" s="119" t="s">
        <v>188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</row>
    <row r="4" spans="1:22" ht="15.75" x14ac:dyDescent="0.25">
      <c r="A4" s="119" t="s">
        <v>162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</row>
    <row r="5" spans="1:22" ht="15.75" x14ac:dyDescent="0.25">
      <c r="A5" s="119" t="s">
        <v>161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</row>
    <row r="6" spans="1:22" ht="15.75" x14ac:dyDescent="0.25">
      <c r="A6" s="120" t="s">
        <v>177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</row>
    <row r="7" spans="1:22" ht="15.75" x14ac:dyDescent="0.25">
      <c r="A7" s="120" t="s">
        <v>178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00"/>
      <c r="N7" s="100"/>
      <c r="O7" s="100"/>
      <c r="P7" s="29"/>
      <c r="Q7" s="29"/>
      <c r="R7" s="29"/>
      <c r="S7" s="29"/>
    </row>
    <row r="8" spans="1:22" ht="15.75" x14ac:dyDescent="0.25">
      <c r="A8" s="117" t="s">
        <v>179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</row>
    <row r="9" spans="1:22" ht="15.75" x14ac:dyDescent="0.25">
      <c r="A9" s="117" t="s">
        <v>180</v>
      </c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</row>
    <row r="10" spans="1:22" ht="15.75" x14ac:dyDescent="0.25">
      <c r="A10" s="117" t="s">
        <v>181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</row>
    <row r="11" spans="1:22" ht="16.5" thickBot="1" x14ac:dyDescent="0.3">
      <c r="A11" s="31"/>
      <c r="B11" s="31"/>
      <c r="C11" s="31"/>
      <c r="D11" s="32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</row>
    <row r="12" spans="1:22" ht="66" customHeight="1" thickBot="1" x14ac:dyDescent="0.3">
      <c r="A12" s="33" t="s">
        <v>0</v>
      </c>
      <c r="B12" s="34" t="s">
        <v>1</v>
      </c>
      <c r="C12" s="35" t="s">
        <v>2</v>
      </c>
      <c r="D12" s="34" t="s">
        <v>12</v>
      </c>
      <c r="E12" s="33" t="s">
        <v>3</v>
      </c>
      <c r="F12" s="36" t="s">
        <v>14</v>
      </c>
      <c r="G12" s="36" t="s">
        <v>15</v>
      </c>
      <c r="H12" s="33" t="s">
        <v>4</v>
      </c>
      <c r="I12" s="36" t="s">
        <v>130</v>
      </c>
      <c r="J12" s="36" t="s">
        <v>131</v>
      </c>
      <c r="K12" s="36" t="s">
        <v>10</v>
      </c>
      <c r="L12" s="36" t="s">
        <v>132</v>
      </c>
      <c r="M12" s="36" t="s">
        <v>133</v>
      </c>
      <c r="N12" s="36" t="s">
        <v>134</v>
      </c>
      <c r="O12" s="36" t="s">
        <v>135</v>
      </c>
      <c r="P12" s="36" t="s">
        <v>145</v>
      </c>
      <c r="Q12" s="36" t="s">
        <v>146</v>
      </c>
      <c r="R12" s="36" t="s">
        <v>147</v>
      </c>
      <c r="S12" s="33" t="s">
        <v>5</v>
      </c>
      <c r="T12" s="33" t="s">
        <v>6</v>
      </c>
      <c r="U12" s="33" t="s">
        <v>7</v>
      </c>
      <c r="V12" s="33" t="s">
        <v>11</v>
      </c>
    </row>
    <row r="13" spans="1:22" ht="33" customHeight="1" x14ac:dyDescent="0.25">
      <c r="A13" s="40">
        <v>1</v>
      </c>
      <c r="B13" s="39" t="s">
        <v>38</v>
      </c>
      <c r="C13" s="38"/>
      <c r="D13" s="39" t="s">
        <v>13</v>
      </c>
      <c r="E13" s="39" t="s">
        <v>21</v>
      </c>
      <c r="F13" s="40">
        <v>10</v>
      </c>
      <c r="G13" s="40">
        <v>10</v>
      </c>
      <c r="H13" s="39" t="s">
        <v>184</v>
      </c>
      <c r="I13" s="40">
        <v>10</v>
      </c>
      <c r="J13" s="40">
        <v>6</v>
      </c>
      <c r="K13" s="40">
        <v>10</v>
      </c>
      <c r="L13" s="40">
        <v>6</v>
      </c>
      <c r="M13" s="40">
        <v>9</v>
      </c>
      <c r="N13" s="40">
        <v>5</v>
      </c>
      <c r="O13" s="40">
        <v>8</v>
      </c>
      <c r="P13" s="40">
        <v>8</v>
      </c>
      <c r="Q13" s="40">
        <v>0</v>
      </c>
      <c r="R13" s="40">
        <v>0</v>
      </c>
      <c r="S13" s="44">
        <f t="shared" ref="S13:S22" si="0">SUM(I13:R13)</f>
        <v>62</v>
      </c>
      <c r="T13" s="44">
        <v>100</v>
      </c>
      <c r="U13" s="44">
        <f t="shared" ref="U13:U22" si="1">(S13/T13)*100</f>
        <v>62</v>
      </c>
      <c r="V13" s="45" t="s">
        <v>150</v>
      </c>
    </row>
    <row r="14" spans="1:22" ht="33" customHeight="1" x14ac:dyDescent="0.25">
      <c r="A14" s="37">
        <v>2</v>
      </c>
      <c r="B14" s="39" t="s">
        <v>35</v>
      </c>
      <c r="C14" s="38"/>
      <c r="D14" s="39" t="s">
        <v>13</v>
      </c>
      <c r="E14" s="39" t="s">
        <v>21</v>
      </c>
      <c r="F14" s="40">
        <v>10</v>
      </c>
      <c r="G14" s="40">
        <v>10</v>
      </c>
      <c r="H14" s="39" t="s">
        <v>184</v>
      </c>
      <c r="I14" s="37">
        <v>8</v>
      </c>
      <c r="J14" s="37">
        <v>6</v>
      </c>
      <c r="K14" s="37">
        <v>9</v>
      </c>
      <c r="L14" s="42">
        <v>1</v>
      </c>
      <c r="M14" s="42">
        <v>7</v>
      </c>
      <c r="N14" s="42">
        <v>5</v>
      </c>
      <c r="O14" s="42">
        <v>6</v>
      </c>
      <c r="P14" s="42">
        <v>8</v>
      </c>
      <c r="Q14" s="42">
        <v>2</v>
      </c>
      <c r="R14" s="42">
        <v>3</v>
      </c>
      <c r="S14" s="44">
        <f t="shared" si="0"/>
        <v>55</v>
      </c>
      <c r="T14" s="44">
        <v>100</v>
      </c>
      <c r="U14" s="44">
        <f t="shared" si="1"/>
        <v>55.000000000000007</v>
      </c>
      <c r="V14" s="45" t="s">
        <v>150</v>
      </c>
    </row>
    <row r="15" spans="1:22" ht="33" customHeight="1" x14ac:dyDescent="0.25">
      <c r="A15" s="37">
        <v>3</v>
      </c>
      <c r="B15" s="39" t="s">
        <v>37</v>
      </c>
      <c r="C15" s="38"/>
      <c r="D15" s="39" t="s">
        <v>13</v>
      </c>
      <c r="E15" s="39" t="s">
        <v>21</v>
      </c>
      <c r="F15" s="40">
        <v>10</v>
      </c>
      <c r="G15" s="40">
        <v>10</v>
      </c>
      <c r="H15" s="39" t="s">
        <v>184</v>
      </c>
      <c r="I15" s="37">
        <v>8</v>
      </c>
      <c r="J15" s="37">
        <v>4</v>
      </c>
      <c r="K15" s="37">
        <v>8</v>
      </c>
      <c r="L15" s="42">
        <v>6</v>
      </c>
      <c r="M15" s="42">
        <v>5</v>
      </c>
      <c r="N15" s="42">
        <v>5</v>
      </c>
      <c r="O15" s="42">
        <v>7</v>
      </c>
      <c r="P15" s="42">
        <v>3</v>
      </c>
      <c r="Q15" s="42">
        <v>3</v>
      </c>
      <c r="R15" s="42">
        <v>3</v>
      </c>
      <c r="S15" s="44">
        <f t="shared" si="0"/>
        <v>52</v>
      </c>
      <c r="T15" s="44">
        <v>100</v>
      </c>
      <c r="U15" s="44">
        <f t="shared" si="1"/>
        <v>52</v>
      </c>
      <c r="V15" s="45" t="s">
        <v>150</v>
      </c>
    </row>
    <row r="16" spans="1:22" ht="33" customHeight="1" x14ac:dyDescent="0.25">
      <c r="A16" s="40">
        <v>4</v>
      </c>
      <c r="B16" s="39" t="s">
        <v>41</v>
      </c>
      <c r="C16" s="38"/>
      <c r="D16" s="39" t="s">
        <v>13</v>
      </c>
      <c r="E16" s="39" t="s">
        <v>21</v>
      </c>
      <c r="F16" s="40">
        <v>10</v>
      </c>
      <c r="G16" s="40">
        <v>10</v>
      </c>
      <c r="H16" s="39" t="s">
        <v>184</v>
      </c>
      <c r="I16" s="37">
        <v>0</v>
      </c>
      <c r="J16" s="37">
        <v>4</v>
      </c>
      <c r="K16" s="37">
        <v>7</v>
      </c>
      <c r="L16" s="42">
        <v>6</v>
      </c>
      <c r="M16" s="42">
        <v>3</v>
      </c>
      <c r="N16" s="42">
        <v>5</v>
      </c>
      <c r="O16" s="42">
        <v>8</v>
      </c>
      <c r="P16" s="42">
        <v>4</v>
      </c>
      <c r="Q16" s="42">
        <v>3</v>
      </c>
      <c r="R16" s="42">
        <v>0</v>
      </c>
      <c r="S16" s="44">
        <f t="shared" si="0"/>
        <v>40</v>
      </c>
      <c r="T16" s="44">
        <v>100</v>
      </c>
      <c r="U16" s="44">
        <f t="shared" si="1"/>
        <v>40</v>
      </c>
      <c r="V16" s="37" t="s">
        <v>151</v>
      </c>
    </row>
    <row r="17" spans="1:22" ht="33" customHeight="1" x14ac:dyDescent="0.25">
      <c r="A17" s="37">
        <v>5</v>
      </c>
      <c r="B17" s="39" t="s">
        <v>40</v>
      </c>
      <c r="C17" s="38"/>
      <c r="D17" s="39" t="s">
        <v>13</v>
      </c>
      <c r="E17" s="39" t="s">
        <v>21</v>
      </c>
      <c r="F17" s="40">
        <v>10</v>
      </c>
      <c r="G17" s="40">
        <v>10</v>
      </c>
      <c r="H17" s="39" t="s">
        <v>184</v>
      </c>
      <c r="I17" s="37">
        <v>0</v>
      </c>
      <c r="J17" s="37">
        <v>2</v>
      </c>
      <c r="K17" s="37">
        <v>4</v>
      </c>
      <c r="L17" s="42">
        <v>0</v>
      </c>
      <c r="M17" s="42">
        <v>8</v>
      </c>
      <c r="N17" s="42">
        <v>4</v>
      </c>
      <c r="O17" s="42">
        <v>9</v>
      </c>
      <c r="P17" s="42">
        <v>8</v>
      </c>
      <c r="Q17" s="42">
        <v>3</v>
      </c>
      <c r="R17" s="42">
        <v>0</v>
      </c>
      <c r="S17" s="44">
        <f t="shared" si="0"/>
        <v>38</v>
      </c>
      <c r="T17" s="44">
        <v>100</v>
      </c>
      <c r="U17" s="44">
        <f t="shared" si="1"/>
        <v>38</v>
      </c>
      <c r="V17" s="37" t="s">
        <v>151</v>
      </c>
    </row>
    <row r="18" spans="1:22" ht="33" customHeight="1" x14ac:dyDescent="0.25">
      <c r="A18" s="37">
        <v>6</v>
      </c>
      <c r="B18" s="39" t="s">
        <v>34</v>
      </c>
      <c r="C18" s="67"/>
      <c r="D18" s="39" t="s">
        <v>13</v>
      </c>
      <c r="E18" s="39" t="s">
        <v>21</v>
      </c>
      <c r="F18" s="40">
        <v>10</v>
      </c>
      <c r="G18" s="40">
        <v>10</v>
      </c>
      <c r="H18" s="39" t="s">
        <v>184</v>
      </c>
      <c r="I18" s="37">
        <v>4</v>
      </c>
      <c r="J18" s="37">
        <v>0</v>
      </c>
      <c r="K18" s="37">
        <v>2</v>
      </c>
      <c r="L18" s="42">
        <v>3</v>
      </c>
      <c r="M18" s="42">
        <v>0</v>
      </c>
      <c r="N18" s="42">
        <v>5</v>
      </c>
      <c r="O18" s="42">
        <v>8</v>
      </c>
      <c r="P18" s="42">
        <v>7</v>
      </c>
      <c r="Q18" s="42">
        <v>1</v>
      </c>
      <c r="R18" s="42">
        <v>0</v>
      </c>
      <c r="S18" s="44">
        <f t="shared" si="0"/>
        <v>30</v>
      </c>
      <c r="T18" s="44">
        <v>100</v>
      </c>
      <c r="U18" s="44">
        <f t="shared" si="1"/>
        <v>30</v>
      </c>
      <c r="V18" s="37" t="s">
        <v>151</v>
      </c>
    </row>
    <row r="19" spans="1:22" ht="33" customHeight="1" x14ac:dyDescent="0.25">
      <c r="A19" s="40">
        <v>7</v>
      </c>
      <c r="B19" s="39" t="s">
        <v>149</v>
      </c>
      <c r="C19" s="38"/>
      <c r="D19" s="39" t="s">
        <v>13</v>
      </c>
      <c r="E19" s="39" t="s">
        <v>21</v>
      </c>
      <c r="F19" s="40">
        <v>10</v>
      </c>
      <c r="G19" s="40">
        <v>10</v>
      </c>
      <c r="H19" s="39" t="s">
        <v>184</v>
      </c>
      <c r="I19" s="37">
        <v>6</v>
      </c>
      <c r="J19" s="37">
        <v>1</v>
      </c>
      <c r="K19" s="37">
        <v>4</v>
      </c>
      <c r="L19" s="42">
        <v>4</v>
      </c>
      <c r="M19" s="42">
        <v>4</v>
      </c>
      <c r="N19" s="42">
        <v>4</v>
      </c>
      <c r="O19" s="42">
        <v>7</v>
      </c>
      <c r="P19" s="42">
        <v>0</v>
      </c>
      <c r="Q19" s="42">
        <v>0</v>
      </c>
      <c r="R19" s="42">
        <v>0</v>
      </c>
      <c r="S19" s="44">
        <f t="shared" si="0"/>
        <v>30</v>
      </c>
      <c r="T19" s="44">
        <v>100</v>
      </c>
      <c r="U19" s="44">
        <f t="shared" si="1"/>
        <v>30</v>
      </c>
      <c r="V19" s="37" t="s">
        <v>151</v>
      </c>
    </row>
    <row r="20" spans="1:22" ht="33" customHeight="1" x14ac:dyDescent="0.25">
      <c r="A20" s="37">
        <v>8</v>
      </c>
      <c r="B20" s="39" t="s">
        <v>36</v>
      </c>
      <c r="C20" s="38"/>
      <c r="D20" s="39" t="s">
        <v>13</v>
      </c>
      <c r="E20" s="39" t="s">
        <v>21</v>
      </c>
      <c r="F20" s="40">
        <v>10</v>
      </c>
      <c r="G20" s="40">
        <v>10</v>
      </c>
      <c r="H20" s="39" t="s">
        <v>184</v>
      </c>
      <c r="I20" s="37">
        <v>7</v>
      </c>
      <c r="J20" s="37">
        <v>1</v>
      </c>
      <c r="K20" s="37">
        <v>4</v>
      </c>
      <c r="L20" s="42">
        <v>3</v>
      </c>
      <c r="M20" s="42">
        <v>5</v>
      </c>
      <c r="N20" s="42">
        <v>0</v>
      </c>
      <c r="O20" s="42">
        <v>8</v>
      </c>
      <c r="P20" s="42">
        <v>0</v>
      </c>
      <c r="Q20" s="42">
        <v>0</v>
      </c>
      <c r="R20" s="42">
        <v>0</v>
      </c>
      <c r="S20" s="44">
        <f t="shared" si="0"/>
        <v>28</v>
      </c>
      <c r="T20" s="44">
        <v>100</v>
      </c>
      <c r="U20" s="44">
        <f t="shared" si="1"/>
        <v>28.000000000000004</v>
      </c>
      <c r="V20" s="37" t="s">
        <v>151</v>
      </c>
    </row>
    <row r="21" spans="1:22" ht="33" customHeight="1" x14ac:dyDescent="0.25">
      <c r="A21" s="37">
        <v>9</v>
      </c>
      <c r="B21" s="39" t="s">
        <v>148</v>
      </c>
      <c r="C21" s="38"/>
      <c r="D21" s="39" t="s">
        <v>13</v>
      </c>
      <c r="E21" s="39" t="s">
        <v>21</v>
      </c>
      <c r="F21" s="40">
        <v>10</v>
      </c>
      <c r="G21" s="40">
        <v>10</v>
      </c>
      <c r="H21" s="39" t="s">
        <v>184</v>
      </c>
      <c r="I21" s="37">
        <v>3</v>
      </c>
      <c r="J21" s="37">
        <v>1</v>
      </c>
      <c r="K21" s="37">
        <v>0</v>
      </c>
      <c r="L21" s="42">
        <v>1</v>
      </c>
      <c r="M21" s="42">
        <v>6</v>
      </c>
      <c r="N21" s="42">
        <v>1</v>
      </c>
      <c r="O21" s="42">
        <v>8</v>
      </c>
      <c r="P21" s="42">
        <v>8</v>
      </c>
      <c r="Q21" s="42">
        <v>0</v>
      </c>
      <c r="R21" s="42">
        <v>0</v>
      </c>
      <c r="S21" s="44">
        <f t="shared" si="0"/>
        <v>28</v>
      </c>
      <c r="T21" s="44">
        <v>100</v>
      </c>
      <c r="U21" s="44">
        <f t="shared" si="1"/>
        <v>28.000000000000004</v>
      </c>
      <c r="V21" s="37" t="s">
        <v>151</v>
      </c>
    </row>
    <row r="22" spans="1:22" ht="33" customHeight="1" x14ac:dyDescent="0.25">
      <c r="A22" s="40">
        <v>10</v>
      </c>
      <c r="B22" s="39" t="s">
        <v>39</v>
      </c>
      <c r="C22" s="38"/>
      <c r="D22" s="39" t="s">
        <v>13</v>
      </c>
      <c r="E22" s="39" t="s">
        <v>21</v>
      </c>
      <c r="F22" s="40">
        <v>10</v>
      </c>
      <c r="G22" s="40">
        <v>10</v>
      </c>
      <c r="H22" s="39" t="s">
        <v>184</v>
      </c>
      <c r="I22" s="37">
        <v>0</v>
      </c>
      <c r="J22" s="37">
        <v>1</v>
      </c>
      <c r="K22" s="37">
        <v>4</v>
      </c>
      <c r="L22" s="42">
        <v>0</v>
      </c>
      <c r="M22" s="42">
        <v>0</v>
      </c>
      <c r="N22" s="42">
        <v>0</v>
      </c>
      <c r="O22" s="42">
        <v>7</v>
      </c>
      <c r="P22" s="42">
        <v>0</v>
      </c>
      <c r="Q22" s="42">
        <v>0</v>
      </c>
      <c r="R22" s="42">
        <v>0</v>
      </c>
      <c r="S22" s="44">
        <f t="shared" si="0"/>
        <v>12</v>
      </c>
      <c r="T22" s="44">
        <v>100</v>
      </c>
      <c r="U22" s="44">
        <f t="shared" si="1"/>
        <v>12</v>
      </c>
      <c r="V22" s="37" t="s">
        <v>151</v>
      </c>
    </row>
    <row r="23" spans="1:22" ht="15.75" x14ac:dyDescent="0.25">
      <c r="A23" s="29"/>
      <c r="B23" s="52"/>
      <c r="C23" s="29"/>
      <c r="D23" s="29"/>
      <c r="E23" s="29"/>
      <c r="F23" s="29"/>
      <c r="G23" s="29"/>
      <c r="H23" s="29"/>
      <c r="I23" s="50"/>
      <c r="J23" s="50"/>
      <c r="K23" s="50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0"/>
    </row>
    <row r="24" spans="1:22" ht="31.15" customHeight="1" x14ac:dyDescent="0.25">
      <c r="A24" s="50"/>
      <c r="B24" s="99" t="s">
        <v>8</v>
      </c>
      <c r="C24" s="29"/>
      <c r="D24" s="102"/>
      <c r="E24" s="29" t="s">
        <v>173</v>
      </c>
      <c r="F24" s="50"/>
      <c r="G24" s="29"/>
      <c r="H24" s="29"/>
      <c r="I24" s="50"/>
      <c r="J24" s="50"/>
      <c r="K24" s="50"/>
      <c r="L24" s="51"/>
      <c r="M24" s="51"/>
      <c r="N24" s="51"/>
      <c r="O24" s="51"/>
      <c r="P24" s="51"/>
      <c r="Q24" s="51"/>
      <c r="R24" s="51"/>
      <c r="S24" s="50"/>
    </row>
    <row r="25" spans="1:22" ht="31.15" customHeight="1" x14ac:dyDescent="0.25">
      <c r="A25" s="53"/>
      <c r="B25" s="54" t="s">
        <v>9</v>
      </c>
      <c r="C25" s="31"/>
      <c r="D25" s="103"/>
      <c r="E25" s="31" t="s">
        <v>174</v>
      </c>
      <c r="F25" s="30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</row>
    <row r="26" spans="1:22" ht="31.15" customHeight="1" x14ac:dyDescent="0.25">
      <c r="A26" s="53"/>
      <c r="B26" s="54"/>
      <c r="C26" s="54"/>
      <c r="D26" s="104"/>
      <c r="E26" s="31" t="s">
        <v>175</v>
      </c>
      <c r="F26" s="32"/>
      <c r="G26" s="54"/>
      <c r="H26" s="29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</row>
    <row r="27" spans="1:22" ht="31.15" customHeight="1" x14ac:dyDescent="0.25">
      <c r="A27" s="53"/>
      <c r="B27" s="54"/>
      <c r="C27" s="54"/>
      <c r="D27" s="104"/>
      <c r="E27" s="31" t="s">
        <v>167</v>
      </c>
      <c r="F27" s="32"/>
      <c r="G27" s="54"/>
      <c r="H27" s="29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</row>
    <row r="28" spans="1:22" ht="31.15" customHeight="1" x14ac:dyDescent="0.25">
      <c r="A28" s="53"/>
      <c r="B28" s="54"/>
      <c r="C28" s="54"/>
      <c r="D28" s="104"/>
      <c r="E28" s="31" t="s">
        <v>176</v>
      </c>
      <c r="F28" s="32"/>
      <c r="G28" s="54"/>
      <c r="H28" s="29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</row>
    <row r="29" spans="1:22" ht="33" customHeight="1" x14ac:dyDescent="0.25">
      <c r="B29" s="54"/>
      <c r="C29" s="54"/>
      <c r="D29" s="54"/>
      <c r="E29" s="54"/>
      <c r="F29" s="54"/>
      <c r="G29" s="54"/>
      <c r="H29" s="29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</row>
    <row r="30" spans="1:22" ht="33" customHeight="1" x14ac:dyDescent="0.25">
      <c r="B30" s="54"/>
      <c r="C30" s="54"/>
      <c r="D30" s="54"/>
      <c r="E30" s="54"/>
      <c r="F30" s="54"/>
      <c r="G30" s="54"/>
      <c r="H30" s="29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</row>
    <row r="31" spans="1:22" ht="33" customHeight="1" x14ac:dyDescent="0.25">
      <c r="B31" s="54"/>
      <c r="C31" s="54"/>
      <c r="D31" s="54"/>
      <c r="E31" s="54"/>
      <c r="F31" s="54"/>
      <c r="G31" s="54"/>
      <c r="H31" s="29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</row>
    <row r="32" spans="1:22" ht="33" customHeight="1" x14ac:dyDescent="0.25">
      <c r="B32" s="54"/>
      <c r="C32" s="54"/>
      <c r="D32" s="54"/>
      <c r="E32" s="54"/>
      <c r="F32" s="54"/>
      <c r="G32" s="54"/>
      <c r="H32" s="29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</row>
    <row r="33" spans="2:22" ht="33" customHeight="1" x14ac:dyDescent="0.25">
      <c r="B33" s="54"/>
      <c r="C33" s="54"/>
      <c r="D33" s="54"/>
      <c r="E33" s="54"/>
      <c r="F33" s="54"/>
      <c r="G33" s="54"/>
      <c r="H33" s="29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</row>
  </sheetData>
  <sortState ref="A13:V33">
    <sortCondition descending="1" ref="U13"/>
  </sortState>
  <mergeCells count="9">
    <mergeCell ref="A8:S8"/>
    <mergeCell ref="A9:S9"/>
    <mergeCell ref="A10:S10"/>
    <mergeCell ref="A1:V1"/>
    <mergeCell ref="A7:L7"/>
    <mergeCell ref="A3:S3"/>
    <mergeCell ref="A4:S4"/>
    <mergeCell ref="A5:S5"/>
    <mergeCell ref="A6:S6"/>
  </mergeCells>
  <pageMargins left="0.31496062992125984" right="0.31496062992125984" top="0.55118110236220474" bottom="0.55118110236220474" header="0.31496062992125984" footer="0.31496062992125984"/>
  <pageSetup paperSize="9" scale="4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6"/>
  <sheetViews>
    <sheetView tabSelected="1" view="pageBreakPreview" topLeftCell="A2" zoomScale="66" zoomScaleNormal="66" zoomScaleSheetLayoutView="66" workbookViewId="0">
      <selection activeCell="C13" sqref="C13:C22"/>
    </sheetView>
  </sheetViews>
  <sheetFormatPr defaultColWidth="9.1640625" defaultRowHeight="37.9" customHeight="1" x14ac:dyDescent="0.25"/>
  <cols>
    <col min="1" max="1" width="7.1640625" style="26" customWidth="1"/>
    <col min="2" max="2" width="11.33203125" style="26" customWidth="1"/>
    <col min="3" max="3" width="43.6640625" style="26" bestFit="1" customWidth="1"/>
    <col min="4" max="4" width="20.83203125" style="26" customWidth="1"/>
    <col min="5" max="5" width="27.33203125" style="26" customWidth="1"/>
    <col min="6" max="6" width="13.5" style="26" bestFit="1" customWidth="1"/>
    <col min="7" max="7" width="14" style="26" bestFit="1" customWidth="1"/>
    <col min="8" max="8" width="24.83203125" style="26" customWidth="1"/>
    <col min="9" max="9" width="13.83203125" style="26" customWidth="1"/>
    <col min="10" max="10" width="14.1640625" style="26" bestFit="1" customWidth="1"/>
    <col min="11" max="11" width="14.6640625" style="26" customWidth="1"/>
    <col min="12" max="17" width="14.1640625" style="26" bestFit="1" customWidth="1"/>
    <col min="18" max="18" width="15.33203125" style="26" customWidth="1"/>
    <col min="19" max="19" width="13.6640625" style="26" bestFit="1" customWidth="1"/>
    <col min="20" max="20" width="29.1640625" style="26" customWidth="1"/>
    <col min="21" max="21" width="22.1640625" style="26" customWidth="1"/>
    <col min="22" max="22" width="17.33203125" style="26" customWidth="1"/>
    <col min="23" max="16384" width="9.1640625" style="26"/>
  </cols>
  <sheetData>
    <row r="1" spans="1:22" ht="15.75" x14ac:dyDescent="0.25">
      <c r="A1" s="118" t="s">
        <v>20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</row>
    <row r="2" spans="1:22" ht="15.75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98"/>
      <c r="Q2" s="98"/>
      <c r="R2" s="98"/>
      <c r="S2" s="27"/>
      <c r="T2" s="27"/>
      <c r="U2" s="27"/>
      <c r="V2" s="27"/>
    </row>
    <row r="3" spans="1:22" ht="15.75" x14ac:dyDescent="0.25">
      <c r="A3" s="119" t="s">
        <v>188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</row>
    <row r="4" spans="1:22" ht="15.75" x14ac:dyDescent="0.25">
      <c r="A4" s="119" t="s">
        <v>162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</row>
    <row r="5" spans="1:22" ht="15.75" x14ac:dyDescent="0.25">
      <c r="A5" s="119" t="s">
        <v>161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</row>
    <row r="6" spans="1:22" ht="15.75" x14ac:dyDescent="0.25">
      <c r="A6" s="120" t="s">
        <v>177</v>
      </c>
      <c r="B6" s="120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</row>
    <row r="7" spans="1:22" ht="15.75" x14ac:dyDescent="0.25">
      <c r="A7" s="120" t="s">
        <v>178</v>
      </c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00"/>
      <c r="N7" s="100"/>
      <c r="O7" s="100"/>
      <c r="P7" s="29"/>
      <c r="Q7" s="29"/>
      <c r="R7" s="29"/>
      <c r="S7" s="29"/>
    </row>
    <row r="8" spans="1:22" ht="15.75" x14ac:dyDescent="0.25">
      <c r="A8" s="117" t="s">
        <v>179</v>
      </c>
      <c r="B8" s="117"/>
      <c r="C8" s="117"/>
      <c r="D8" s="117"/>
      <c r="E8" s="117"/>
      <c r="F8" s="117"/>
      <c r="G8" s="117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</row>
    <row r="9" spans="1:22" ht="15.75" x14ac:dyDescent="0.25">
      <c r="A9" s="117" t="s">
        <v>180</v>
      </c>
      <c r="B9" s="117"/>
      <c r="C9" s="117"/>
      <c r="D9" s="117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</row>
    <row r="10" spans="1:22" ht="15.75" x14ac:dyDescent="0.25">
      <c r="A10" s="117" t="s">
        <v>181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</row>
    <row r="11" spans="1:22" ht="16.5" thickBot="1" x14ac:dyDescent="0.3">
      <c r="A11" s="31"/>
      <c r="B11" s="31"/>
      <c r="C11" s="31"/>
      <c r="D11" s="32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</row>
    <row r="12" spans="1:22" ht="46.15" customHeight="1" thickBot="1" x14ac:dyDescent="0.3">
      <c r="A12" s="33" t="s">
        <v>0</v>
      </c>
      <c r="B12" s="34" t="s">
        <v>1</v>
      </c>
      <c r="C12" s="35" t="s">
        <v>2</v>
      </c>
      <c r="D12" s="34" t="s">
        <v>12</v>
      </c>
      <c r="E12" s="33" t="s">
        <v>3</v>
      </c>
      <c r="F12" s="36" t="s">
        <v>14</v>
      </c>
      <c r="G12" s="36" t="s">
        <v>15</v>
      </c>
      <c r="H12" s="33" t="s">
        <v>4</v>
      </c>
      <c r="I12" s="69" t="str">
        <f>'10 КЛАСС'!I12</f>
        <v>Задание 1</v>
      </c>
      <c r="J12" s="33" t="str">
        <f>'10 КЛАСС'!J12</f>
        <v>Задание 2</v>
      </c>
      <c r="K12" s="33" t="str">
        <f>'10 КЛАСС'!K12</f>
        <v>Задание 3</v>
      </c>
      <c r="L12" s="36" t="str">
        <f>'10 КЛАСС'!L12</f>
        <v>Задание 4</v>
      </c>
      <c r="M12" s="36" t="str">
        <f>'10 КЛАСС'!M12</f>
        <v>Задание 5</v>
      </c>
      <c r="N12" s="36" t="str">
        <f>'10 КЛАСС'!N12</f>
        <v>Задание 6</v>
      </c>
      <c r="O12" s="36" t="str">
        <f>'10 КЛАСС'!O12</f>
        <v>Задание 7</v>
      </c>
      <c r="P12" s="36" t="str">
        <f>'10 КЛАСС'!P12</f>
        <v>Задание 8</v>
      </c>
      <c r="Q12" s="36" t="str">
        <f>'10 КЛАСС'!Q12</f>
        <v>Задание 9</v>
      </c>
      <c r="R12" s="36" t="str">
        <f>'10 КЛАСС'!R12</f>
        <v>Задание 10</v>
      </c>
      <c r="S12" s="33" t="s">
        <v>5</v>
      </c>
      <c r="T12" s="33" t="s">
        <v>6</v>
      </c>
      <c r="U12" s="33" t="s">
        <v>7</v>
      </c>
      <c r="V12" s="33" t="s">
        <v>11</v>
      </c>
    </row>
    <row r="13" spans="1:22" ht="31.15" customHeight="1" x14ac:dyDescent="0.25">
      <c r="A13" s="37">
        <v>1</v>
      </c>
      <c r="B13" s="41" t="s">
        <v>32</v>
      </c>
      <c r="C13" s="38"/>
      <c r="D13" s="39" t="s">
        <v>13</v>
      </c>
      <c r="E13" s="39" t="s">
        <v>21</v>
      </c>
      <c r="F13" s="40" t="s">
        <v>23</v>
      </c>
      <c r="G13" s="40">
        <v>11</v>
      </c>
      <c r="H13" s="41" t="s">
        <v>183</v>
      </c>
      <c r="I13" s="37">
        <v>4</v>
      </c>
      <c r="J13" s="37">
        <v>6</v>
      </c>
      <c r="K13" s="37">
        <v>0</v>
      </c>
      <c r="L13" s="42">
        <v>1</v>
      </c>
      <c r="M13" s="42">
        <v>0</v>
      </c>
      <c r="N13" s="42">
        <v>5</v>
      </c>
      <c r="O13" s="108">
        <v>1</v>
      </c>
      <c r="P13" s="110">
        <v>6</v>
      </c>
      <c r="Q13" s="110">
        <v>9.5</v>
      </c>
      <c r="R13" s="110">
        <v>18</v>
      </c>
      <c r="S13" s="42">
        <f t="shared" ref="S13:S22" si="0">SUM(I13:R13)</f>
        <v>50.5</v>
      </c>
      <c r="T13" s="42">
        <v>100</v>
      </c>
      <c r="U13" s="42">
        <f t="shared" ref="U13:U22" si="1">(S13/T13)*100</f>
        <v>50.5</v>
      </c>
      <c r="V13" s="43" t="s">
        <v>150</v>
      </c>
    </row>
    <row r="14" spans="1:22" ht="31.15" customHeight="1" x14ac:dyDescent="0.25">
      <c r="A14" s="37">
        <v>2</v>
      </c>
      <c r="B14" s="41" t="s">
        <v>26</v>
      </c>
      <c r="C14" s="38"/>
      <c r="D14" s="39" t="s">
        <v>13</v>
      </c>
      <c r="E14" s="39" t="s">
        <v>21</v>
      </c>
      <c r="F14" s="40" t="s">
        <v>22</v>
      </c>
      <c r="G14" s="40">
        <v>11</v>
      </c>
      <c r="H14" s="41" t="s">
        <v>189</v>
      </c>
      <c r="I14" s="37">
        <v>4.5</v>
      </c>
      <c r="J14" s="37">
        <v>5.5</v>
      </c>
      <c r="K14" s="37">
        <v>0</v>
      </c>
      <c r="L14" s="42">
        <v>0</v>
      </c>
      <c r="M14" s="42">
        <v>5</v>
      </c>
      <c r="N14" s="42">
        <v>0</v>
      </c>
      <c r="O14" s="108">
        <v>6</v>
      </c>
      <c r="P14" s="110">
        <v>6.5</v>
      </c>
      <c r="Q14" s="110">
        <v>6.5</v>
      </c>
      <c r="R14" s="110">
        <v>16</v>
      </c>
      <c r="S14" s="42">
        <f t="shared" si="0"/>
        <v>50</v>
      </c>
      <c r="T14" s="42">
        <v>100</v>
      </c>
      <c r="U14" s="42">
        <f t="shared" si="1"/>
        <v>50</v>
      </c>
      <c r="V14" s="43" t="s">
        <v>150</v>
      </c>
    </row>
    <row r="15" spans="1:22" ht="31.15" customHeight="1" x14ac:dyDescent="0.25">
      <c r="A15" s="37">
        <v>3</v>
      </c>
      <c r="B15" s="41" t="s">
        <v>33</v>
      </c>
      <c r="C15" s="38"/>
      <c r="D15" s="39" t="s">
        <v>13</v>
      </c>
      <c r="E15" s="39" t="s">
        <v>21</v>
      </c>
      <c r="F15" s="40" t="s">
        <v>23</v>
      </c>
      <c r="G15" s="40">
        <v>11</v>
      </c>
      <c r="H15" s="41" t="s">
        <v>183</v>
      </c>
      <c r="I15" s="37">
        <v>2</v>
      </c>
      <c r="J15" s="37">
        <v>6</v>
      </c>
      <c r="K15" s="37">
        <v>0</v>
      </c>
      <c r="L15" s="42">
        <v>0</v>
      </c>
      <c r="M15" s="42">
        <v>3.5</v>
      </c>
      <c r="N15" s="42">
        <v>5</v>
      </c>
      <c r="O15" s="108">
        <v>0</v>
      </c>
      <c r="P15" s="110">
        <v>6.5</v>
      </c>
      <c r="Q15" s="110">
        <v>9</v>
      </c>
      <c r="R15" s="110">
        <v>18</v>
      </c>
      <c r="S15" s="42">
        <f t="shared" si="0"/>
        <v>50</v>
      </c>
      <c r="T15" s="42">
        <v>100</v>
      </c>
      <c r="U15" s="42">
        <f t="shared" si="1"/>
        <v>50</v>
      </c>
      <c r="V15" s="43" t="s">
        <v>150</v>
      </c>
    </row>
    <row r="16" spans="1:22" ht="31.15" customHeight="1" x14ac:dyDescent="0.25">
      <c r="A16" s="37">
        <v>4</v>
      </c>
      <c r="B16" s="41" t="s">
        <v>30</v>
      </c>
      <c r="C16" s="38"/>
      <c r="D16" s="39" t="s">
        <v>13</v>
      </c>
      <c r="E16" s="39" t="s">
        <v>21</v>
      </c>
      <c r="F16" s="40" t="s">
        <v>22</v>
      </c>
      <c r="G16" s="40">
        <v>11</v>
      </c>
      <c r="H16" s="41" t="s">
        <v>189</v>
      </c>
      <c r="I16" s="37">
        <v>4</v>
      </c>
      <c r="J16" s="37">
        <v>5</v>
      </c>
      <c r="K16" s="37">
        <v>0</v>
      </c>
      <c r="L16" s="42">
        <v>0</v>
      </c>
      <c r="M16" s="42">
        <v>0</v>
      </c>
      <c r="N16" s="42">
        <v>6</v>
      </c>
      <c r="O16" s="108">
        <v>0</v>
      </c>
      <c r="P16" s="110">
        <v>6</v>
      </c>
      <c r="Q16" s="110">
        <v>9</v>
      </c>
      <c r="R16" s="110">
        <v>12</v>
      </c>
      <c r="S16" s="42">
        <f t="shared" si="0"/>
        <v>42</v>
      </c>
      <c r="T16" s="42">
        <v>100</v>
      </c>
      <c r="U16" s="42">
        <f t="shared" si="1"/>
        <v>42</v>
      </c>
      <c r="V16" s="37" t="s">
        <v>151</v>
      </c>
    </row>
    <row r="17" spans="1:22" ht="31.15" customHeight="1" x14ac:dyDescent="0.25">
      <c r="A17" s="37">
        <v>5</v>
      </c>
      <c r="B17" s="41" t="s">
        <v>28</v>
      </c>
      <c r="C17" s="38"/>
      <c r="D17" s="39" t="s">
        <v>13</v>
      </c>
      <c r="E17" s="39" t="s">
        <v>21</v>
      </c>
      <c r="F17" s="40" t="s">
        <v>22</v>
      </c>
      <c r="G17" s="40">
        <v>11</v>
      </c>
      <c r="H17" s="41" t="s">
        <v>189</v>
      </c>
      <c r="I17" s="110">
        <v>1.5</v>
      </c>
      <c r="J17" s="110">
        <v>5</v>
      </c>
      <c r="K17" s="110">
        <v>0</v>
      </c>
      <c r="L17" s="110">
        <v>0</v>
      </c>
      <c r="M17" s="110">
        <v>6.5</v>
      </c>
      <c r="N17" s="110">
        <v>7</v>
      </c>
      <c r="O17" s="110">
        <v>0</v>
      </c>
      <c r="P17" s="110">
        <v>5.5</v>
      </c>
      <c r="Q17" s="110">
        <v>9</v>
      </c>
      <c r="R17" s="110">
        <v>0</v>
      </c>
      <c r="S17" s="42">
        <f t="shared" si="0"/>
        <v>34.5</v>
      </c>
      <c r="T17" s="42">
        <v>100</v>
      </c>
      <c r="U17" s="42">
        <f t="shared" si="1"/>
        <v>34.5</v>
      </c>
      <c r="V17" s="37" t="s">
        <v>151</v>
      </c>
    </row>
    <row r="18" spans="1:22" ht="31.15" customHeight="1" x14ac:dyDescent="0.25">
      <c r="A18" s="37">
        <v>6</v>
      </c>
      <c r="B18" s="41" t="s">
        <v>31</v>
      </c>
      <c r="C18" s="38"/>
      <c r="D18" s="39" t="s">
        <v>13</v>
      </c>
      <c r="E18" s="39" t="s">
        <v>21</v>
      </c>
      <c r="F18" s="40" t="s">
        <v>23</v>
      </c>
      <c r="G18" s="40">
        <v>11</v>
      </c>
      <c r="H18" s="41" t="s">
        <v>183</v>
      </c>
      <c r="I18" s="37">
        <v>4</v>
      </c>
      <c r="J18" s="37">
        <v>4</v>
      </c>
      <c r="K18" s="37">
        <v>0</v>
      </c>
      <c r="L18" s="42">
        <v>1</v>
      </c>
      <c r="M18" s="42">
        <v>0</v>
      </c>
      <c r="N18" s="42">
        <v>4</v>
      </c>
      <c r="O18" s="108">
        <v>4</v>
      </c>
      <c r="P18" s="110">
        <v>6</v>
      </c>
      <c r="Q18" s="110">
        <v>8</v>
      </c>
      <c r="R18" s="110">
        <v>0</v>
      </c>
      <c r="S18" s="42">
        <f t="shared" si="0"/>
        <v>31</v>
      </c>
      <c r="T18" s="42">
        <v>100</v>
      </c>
      <c r="U18" s="42">
        <f t="shared" si="1"/>
        <v>31</v>
      </c>
      <c r="V18" s="37" t="s">
        <v>151</v>
      </c>
    </row>
    <row r="19" spans="1:22" ht="31.15" customHeight="1" x14ac:dyDescent="0.25">
      <c r="A19" s="37">
        <v>7</v>
      </c>
      <c r="B19" s="41" t="s">
        <v>27</v>
      </c>
      <c r="C19" s="38"/>
      <c r="D19" s="39" t="s">
        <v>13</v>
      </c>
      <c r="E19" s="39" t="s">
        <v>21</v>
      </c>
      <c r="F19" s="40" t="s">
        <v>23</v>
      </c>
      <c r="G19" s="40">
        <v>11</v>
      </c>
      <c r="H19" s="39" t="s">
        <v>183</v>
      </c>
      <c r="I19" s="40">
        <v>2.5</v>
      </c>
      <c r="J19" s="40">
        <v>5</v>
      </c>
      <c r="K19" s="40">
        <v>0</v>
      </c>
      <c r="L19" s="44">
        <v>0</v>
      </c>
      <c r="M19" s="44">
        <v>0</v>
      </c>
      <c r="N19" s="44">
        <v>0</v>
      </c>
      <c r="O19" s="109">
        <v>4</v>
      </c>
      <c r="P19" s="110">
        <v>6</v>
      </c>
      <c r="Q19" s="110">
        <v>8</v>
      </c>
      <c r="R19" s="110">
        <v>0</v>
      </c>
      <c r="S19" s="42">
        <f t="shared" si="0"/>
        <v>25.5</v>
      </c>
      <c r="T19" s="42">
        <v>100</v>
      </c>
      <c r="U19" s="42">
        <f t="shared" si="1"/>
        <v>25.5</v>
      </c>
      <c r="V19" s="37" t="s">
        <v>151</v>
      </c>
    </row>
    <row r="20" spans="1:22" ht="31.15" customHeight="1" x14ac:dyDescent="0.25">
      <c r="A20" s="37">
        <v>8</v>
      </c>
      <c r="B20" s="41" t="s">
        <v>25</v>
      </c>
      <c r="C20" s="38"/>
      <c r="D20" s="39" t="s">
        <v>13</v>
      </c>
      <c r="E20" s="39" t="s">
        <v>21</v>
      </c>
      <c r="F20" s="40" t="s">
        <v>22</v>
      </c>
      <c r="G20" s="40">
        <v>11</v>
      </c>
      <c r="H20" s="41" t="s">
        <v>189</v>
      </c>
      <c r="I20" s="37">
        <v>0.5</v>
      </c>
      <c r="J20" s="107" t="s">
        <v>190</v>
      </c>
      <c r="K20" s="37">
        <v>0</v>
      </c>
      <c r="L20" s="42">
        <v>1</v>
      </c>
      <c r="M20" s="42">
        <v>4</v>
      </c>
      <c r="N20" s="42">
        <v>3</v>
      </c>
      <c r="O20" s="108">
        <v>3</v>
      </c>
      <c r="P20" s="110">
        <v>5</v>
      </c>
      <c r="Q20" s="110">
        <v>7</v>
      </c>
      <c r="R20" s="110">
        <v>0</v>
      </c>
      <c r="S20" s="42">
        <f t="shared" si="0"/>
        <v>23.5</v>
      </c>
      <c r="T20" s="42">
        <v>100</v>
      </c>
      <c r="U20" s="42">
        <f t="shared" si="1"/>
        <v>23.5</v>
      </c>
      <c r="V20" s="37" t="s">
        <v>151</v>
      </c>
    </row>
    <row r="21" spans="1:22" ht="31.15" customHeight="1" x14ac:dyDescent="0.25">
      <c r="A21" s="37">
        <v>9</v>
      </c>
      <c r="B21" s="41" t="s">
        <v>29</v>
      </c>
      <c r="C21" s="38"/>
      <c r="D21" s="39" t="s">
        <v>13</v>
      </c>
      <c r="E21" s="39" t="s">
        <v>21</v>
      </c>
      <c r="F21" s="40" t="s">
        <v>22</v>
      </c>
      <c r="G21" s="40">
        <v>11</v>
      </c>
      <c r="H21" s="41" t="s">
        <v>189</v>
      </c>
      <c r="I21" s="37">
        <v>0.5</v>
      </c>
      <c r="J21" s="37">
        <v>4.5</v>
      </c>
      <c r="K21" s="37">
        <v>0</v>
      </c>
      <c r="L21" s="42">
        <v>0</v>
      </c>
      <c r="M21" s="42">
        <v>1.5</v>
      </c>
      <c r="N21" s="42">
        <v>2</v>
      </c>
      <c r="O21" s="108">
        <v>0</v>
      </c>
      <c r="P21" s="110">
        <v>5.5</v>
      </c>
      <c r="Q21" s="110">
        <v>6</v>
      </c>
      <c r="R21" s="110">
        <v>0</v>
      </c>
      <c r="S21" s="42">
        <f t="shared" si="0"/>
        <v>20</v>
      </c>
      <c r="T21" s="42">
        <v>100</v>
      </c>
      <c r="U21" s="42">
        <f t="shared" si="1"/>
        <v>20</v>
      </c>
      <c r="V21" s="37" t="s">
        <v>151</v>
      </c>
    </row>
    <row r="22" spans="1:22" ht="31.15" customHeight="1" x14ac:dyDescent="0.25">
      <c r="A22" s="37">
        <v>10</v>
      </c>
      <c r="B22" s="41" t="s">
        <v>24</v>
      </c>
      <c r="C22" s="38"/>
      <c r="D22" s="39" t="s">
        <v>13</v>
      </c>
      <c r="E22" s="39" t="s">
        <v>21</v>
      </c>
      <c r="F22" s="40" t="s">
        <v>22</v>
      </c>
      <c r="G22" s="40">
        <v>11</v>
      </c>
      <c r="H22" s="41" t="s">
        <v>189</v>
      </c>
      <c r="I22" s="37">
        <v>1</v>
      </c>
      <c r="J22" s="37">
        <v>5</v>
      </c>
      <c r="K22" s="37">
        <v>0</v>
      </c>
      <c r="L22" s="37">
        <v>0</v>
      </c>
      <c r="M22" s="37">
        <v>0</v>
      </c>
      <c r="N22" s="37">
        <v>2</v>
      </c>
      <c r="O22" s="106">
        <v>0</v>
      </c>
      <c r="P22" s="110">
        <v>3</v>
      </c>
      <c r="Q22" s="110">
        <v>7</v>
      </c>
      <c r="R22" s="110">
        <v>0</v>
      </c>
      <c r="S22" s="42">
        <f t="shared" si="0"/>
        <v>18</v>
      </c>
      <c r="T22" s="42">
        <v>100</v>
      </c>
      <c r="U22" s="42">
        <f t="shared" si="1"/>
        <v>18</v>
      </c>
      <c r="V22" s="37" t="s">
        <v>151</v>
      </c>
    </row>
    <row r="23" spans="1:22" ht="15.75" x14ac:dyDescent="0.25">
      <c r="A23" s="29"/>
      <c r="B23" s="28"/>
      <c r="C23" s="29"/>
      <c r="D23" s="29"/>
      <c r="E23" s="29"/>
      <c r="F23" s="29"/>
      <c r="G23" s="29"/>
      <c r="H23" s="29"/>
      <c r="I23" s="50"/>
      <c r="J23" s="50"/>
      <c r="K23" s="50"/>
      <c r="L23" s="51"/>
      <c r="M23" s="51"/>
      <c r="N23" s="51"/>
      <c r="O23" s="51"/>
      <c r="P23" s="51"/>
      <c r="Q23" s="51"/>
      <c r="R23" s="51"/>
      <c r="S23" s="68"/>
      <c r="T23" s="68"/>
      <c r="U23" s="68"/>
      <c r="V23" s="27"/>
    </row>
    <row r="24" spans="1:22" ht="31.15" customHeight="1" x14ac:dyDescent="0.25">
      <c r="A24" s="50"/>
      <c r="B24" s="99" t="s">
        <v>8</v>
      </c>
      <c r="C24" s="29"/>
      <c r="D24" s="102"/>
      <c r="E24" s="29" t="s">
        <v>173</v>
      </c>
      <c r="F24" s="50"/>
      <c r="G24" s="29"/>
      <c r="H24" s="29"/>
      <c r="I24" s="50"/>
      <c r="J24" s="50"/>
      <c r="K24" s="50"/>
      <c r="L24" s="51"/>
      <c r="M24" s="51"/>
      <c r="N24" s="51"/>
      <c r="O24" s="51"/>
      <c r="P24" s="51"/>
      <c r="Q24" s="51"/>
      <c r="R24" s="51"/>
      <c r="S24" s="50"/>
    </row>
    <row r="25" spans="1:22" ht="31.15" customHeight="1" x14ac:dyDescent="0.25">
      <c r="A25" s="53"/>
      <c r="B25" s="54" t="s">
        <v>9</v>
      </c>
      <c r="C25" s="31"/>
      <c r="D25" s="103"/>
      <c r="E25" s="31" t="s">
        <v>174</v>
      </c>
      <c r="F25" s="30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</row>
    <row r="26" spans="1:22" ht="31.15" customHeight="1" x14ac:dyDescent="0.25">
      <c r="A26" s="53"/>
      <c r="B26" s="54"/>
      <c r="C26" s="54"/>
      <c r="D26" s="104"/>
      <c r="E26" s="31" t="s">
        <v>175</v>
      </c>
      <c r="F26" s="32"/>
      <c r="G26" s="54"/>
      <c r="H26" s="29"/>
      <c r="I26" s="54"/>
      <c r="J26" s="54"/>
      <c r="K26" s="54"/>
      <c r="L26" s="54"/>
      <c r="M26" s="54"/>
      <c r="N26" s="54"/>
      <c r="O26" s="54"/>
      <c r="P26" s="54"/>
      <c r="Q26" s="54"/>
      <c r="R26" s="54"/>
      <c r="S26" s="54"/>
    </row>
    <row r="27" spans="1:22" ht="31.15" customHeight="1" x14ac:dyDescent="0.25">
      <c r="A27" s="53"/>
      <c r="B27" s="54"/>
      <c r="C27" s="54"/>
      <c r="D27" s="104"/>
      <c r="E27" s="31" t="s">
        <v>167</v>
      </c>
      <c r="F27" s="32"/>
      <c r="G27" s="54"/>
      <c r="H27" s="29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</row>
    <row r="28" spans="1:22" ht="31.15" customHeight="1" x14ac:dyDescent="0.25">
      <c r="A28" s="53"/>
      <c r="B28" s="54"/>
      <c r="C28" s="54"/>
      <c r="D28" s="104"/>
      <c r="E28" s="31" t="s">
        <v>176</v>
      </c>
      <c r="F28" s="32"/>
      <c r="G28" s="54"/>
      <c r="H28" s="29"/>
      <c r="I28" s="54"/>
      <c r="J28" s="54"/>
      <c r="K28" s="54"/>
      <c r="L28" s="54"/>
      <c r="M28" s="54"/>
      <c r="N28" s="54"/>
      <c r="O28" s="54"/>
      <c r="P28" s="54"/>
      <c r="Q28" s="54"/>
      <c r="R28" s="54"/>
      <c r="S28" s="54"/>
    </row>
    <row r="29" spans="1:22" ht="37.9" customHeight="1" x14ac:dyDescent="0.25">
      <c r="B29" s="54"/>
      <c r="C29" s="54"/>
      <c r="D29" s="54"/>
      <c r="E29" s="54"/>
      <c r="F29" s="54"/>
      <c r="G29" s="54"/>
      <c r="H29" s="29"/>
      <c r="I29" s="54"/>
      <c r="J29" s="54"/>
      <c r="K29" s="54"/>
      <c r="L29" s="54"/>
      <c r="M29" s="54"/>
      <c r="N29" s="54"/>
      <c r="O29" s="54"/>
      <c r="P29" s="54"/>
      <c r="Q29" s="54"/>
      <c r="R29" s="54"/>
      <c r="S29" s="54"/>
      <c r="T29" s="54"/>
      <c r="U29" s="54"/>
      <c r="V29" s="54"/>
    </row>
    <row r="30" spans="1:22" ht="37.9" customHeight="1" x14ac:dyDescent="0.25">
      <c r="B30" s="54"/>
      <c r="C30" s="54"/>
      <c r="D30" s="54"/>
      <c r="E30" s="54"/>
      <c r="F30" s="54"/>
      <c r="G30" s="54"/>
      <c r="H30" s="29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</row>
    <row r="31" spans="1:22" ht="37.9" customHeight="1" x14ac:dyDescent="0.25">
      <c r="B31" s="54"/>
      <c r="C31" s="54"/>
      <c r="D31" s="54"/>
      <c r="E31" s="54"/>
      <c r="F31" s="54"/>
      <c r="G31" s="54"/>
      <c r="H31" s="29"/>
      <c r="I31" s="54"/>
      <c r="J31" s="54"/>
      <c r="K31" s="54"/>
      <c r="L31" s="54"/>
      <c r="M31" s="54"/>
      <c r="N31" s="54"/>
      <c r="O31" s="54"/>
      <c r="P31" s="54"/>
      <c r="Q31" s="54"/>
      <c r="R31" s="54"/>
      <c r="S31" s="54"/>
      <c r="T31" s="54"/>
      <c r="U31" s="54"/>
      <c r="V31" s="54"/>
    </row>
    <row r="32" spans="1:22" ht="37.9" customHeight="1" x14ac:dyDescent="0.25">
      <c r="B32" s="54"/>
      <c r="C32" s="54"/>
      <c r="D32" s="54"/>
      <c r="E32" s="54"/>
      <c r="F32" s="54"/>
      <c r="G32" s="54"/>
      <c r="H32" s="29"/>
      <c r="I32" s="54"/>
      <c r="J32" s="54"/>
      <c r="K32" s="54"/>
      <c r="L32" s="54"/>
      <c r="M32" s="54"/>
      <c r="N32" s="54"/>
      <c r="O32" s="54"/>
      <c r="P32" s="54"/>
      <c r="Q32" s="54"/>
      <c r="R32" s="54"/>
      <c r="S32" s="54"/>
      <c r="T32" s="54"/>
      <c r="U32" s="54"/>
      <c r="V32" s="54"/>
    </row>
    <row r="33" spans="2:22" ht="37.9" customHeight="1" x14ac:dyDescent="0.25">
      <c r="B33" s="54"/>
      <c r="C33" s="54"/>
      <c r="D33" s="54"/>
      <c r="E33" s="54"/>
      <c r="F33" s="54"/>
      <c r="G33" s="54"/>
      <c r="H33" s="29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</row>
    <row r="34" spans="2:22" ht="37.9" customHeight="1" x14ac:dyDescent="0.25">
      <c r="B34" s="54"/>
      <c r="C34" s="54"/>
      <c r="D34" s="54"/>
      <c r="E34" s="54"/>
      <c r="F34" s="54"/>
      <c r="G34" s="54"/>
      <c r="H34" s="29"/>
      <c r="I34" s="54"/>
      <c r="J34" s="54"/>
      <c r="K34" s="54"/>
      <c r="L34" s="54"/>
      <c r="M34" s="54"/>
      <c r="N34" s="54"/>
      <c r="O34" s="54"/>
      <c r="P34" s="54"/>
      <c r="Q34" s="54"/>
      <c r="R34" s="54"/>
      <c r="S34" s="54"/>
      <c r="T34" s="54"/>
      <c r="U34" s="54"/>
      <c r="V34" s="54"/>
    </row>
    <row r="35" spans="2:22" ht="37.9" customHeight="1" x14ac:dyDescent="0.25">
      <c r="B35" s="54"/>
      <c r="C35" s="54"/>
      <c r="D35" s="54"/>
      <c r="E35" s="54"/>
      <c r="F35" s="54"/>
      <c r="G35" s="54"/>
      <c r="H35" s="29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4"/>
      <c r="U35" s="54"/>
      <c r="V35" s="54"/>
    </row>
    <row r="36" spans="2:22" ht="37.9" customHeight="1" x14ac:dyDescent="0.25">
      <c r="B36" s="54"/>
      <c r="C36" s="54"/>
      <c r="D36" s="54"/>
      <c r="E36" s="54"/>
      <c r="F36" s="54"/>
      <c r="G36" s="54"/>
      <c r="H36" s="29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</row>
  </sheetData>
  <sortState ref="A13:V22">
    <sortCondition descending="1" ref="U13"/>
  </sortState>
  <mergeCells count="9">
    <mergeCell ref="A8:S8"/>
    <mergeCell ref="A9:S9"/>
    <mergeCell ref="A10:S10"/>
    <mergeCell ref="A1:V1"/>
    <mergeCell ref="A7:L7"/>
    <mergeCell ref="A3:S3"/>
    <mergeCell ref="A4:S4"/>
    <mergeCell ref="A5:S5"/>
    <mergeCell ref="A6:S6"/>
  </mergeCells>
  <pageMargins left="0.31496062992125984" right="0.31496062992125984" top="0.55118110236220474" bottom="0.55118110236220474" header="0.31496062992125984" footer="0.31496062992125984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4 класс</vt:lpstr>
      <vt:lpstr>5 класс</vt:lpstr>
      <vt:lpstr>6 класс</vt:lpstr>
      <vt:lpstr>7 КЛАСС</vt:lpstr>
      <vt:lpstr>8 КЛАСС </vt:lpstr>
      <vt:lpstr>9 КЛАСС</vt:lpstr>
      <vt:lpstr>10 КЛАСС</vt:lpstr>
      <vt:lpstr>11 КЛАСС</vt:lpstr>
      <vt:lpstr>'7 КЛАСС'!Область_печати</vt:lpstr>
      <vt:lpstr>'8 КЛАСС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Александр</cp:lastModifiedBy>
  <cp:lastPrinted>2025-10-14T10:44:05Z</cp:lastPrinted>
  <dcterms:created xsi:type="dcterms:W3CDTF">2017-09-13T09:18:13Z</dcterms:created>
  <dcterms:modified xsi:type="dcterms:W3CDTF">2026-01-12T13:10:02Z</dcterms:modified>
</cp:coreProperties>
</file>