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36 2026-2027\ВСОШ\Предметы ВСОШ\География\"/>
    </mc:Choice>
  </mc:AlternateContent>
  <bookViews>
    <workbookView xWindow="0" yWindow="0" windowWidth="23040" windowHeight="9192" activeTab="6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62913"/>
</workbook>
</file>

<file path=xl/calcChain.xml><?xml version="1.0" encoding="utf-8"?>
<calcChain xmlns="http://schemas.openxmlformats.org/spreadsheetml/2006/main">
  <c r="K16" i="7" l="1"/>
  <c r="M16" i="7" s="1"/>
  <c r="K17" i="7"/>
  <c r="M17" i="7" s="1"/>
  <c r="K18" i="7"/>
  <c r="M18" i="7" s="1"/>
  <c r="K21" i="7"/>
  <c r="M21" i="7" s="1"/>
  <c r="K19" i="7"/>
  <c r="M19" i="7" s="1"/>
  <c r="K20" i="7"/>
  <c r="M20" i="7" s="1"/>
  <c r="K22" i="7"/>
  <c r="M22" i="7" s="1"/>
  <c r="K18" i="6"/>
  <c r="M18" i="6" s="1"/>
  <c r="K16" i="6"/>
  <c r="M16" i="6" s="1"/>
  <c r="K19" i="6"/>
  <c r="M19" i="6" s="1"/>
  <c r="K17" i="6"/>
  <c r="M17" i="6" s="1"/>
  <c r="M29" i="5"/>
  <c r="M16" i="5"/>
  <c r="M19" i="5"/>
  <c r="K22" i="5"/>
  <c r="M22" i="5" s="1"/>
  <c r="K17" i="5"/>
  <c r="M17" i="5" s="1"/>
  <c r="K21" i="5"/>
  <c r="M21" i="5" s="1"/>
  <c r="K23" i="5"/>
  <c r="M23" i="5" s="1"/>
  <c r="K24" i="5"/>
  <c r="M24" i="5" s="1"/>
  <c r="K29" i="5"/>
  <c r="K16" i="5"/>
  <c r="K26" i="5"/>
  <c r="M26" i="5" s="1"/>
  <c r="K27" i="5"/>
  <c r="M27" i="5" s="1"/>
  <c r="K18" i="5"/>
  <c r="M18" i="5" s="1"/>
  <c r="K28" i="5"/>
  <c r="M28" i="5" s="1"/>
  <c r="K20" i="5"/>
  <c r="M20" i="5" s="1"/>
  <c r="K25" i="5"/>
  <c r="M25" i="5" s="1"/>
  <c r="K19" i="5"/>
  <c r="M17" i="4"/>
  <c r="K20" i="4"/>
  <c r="M20" i="4" s="1"/>
  <c r="K18" i="4"/>
  <c r="M18" i="4" s="1"/>
  <c r="K16" i="4"/>
  <c r="M16" i="4" s="1"/>
  <c r="K21" i="4"/>
  <c r="M21" i="4" s="1"/>
  <c r="K19" i="4"/>
  <c r="M19" i="4" s="1"/>
  <c r="K17" i="4"/>
  <c r="M16" i="3"/>
  <c r="K24" i="3"/>
  <c r="M24" i="3" s="1"/>
  <c r="K25" i="3"/>
  <c r="M25" i="3" s="1"/>
  <c r="K21" i="3"/>
  <c r="M21" i="3" s="1"/>
  <c r="K26" i="3"/>
  <c r="M26" i="3" s="1"/>
  <c r="K22" i="3"/>
  <c r="M22" i="3" s="1"/>
  <c r="K17" i="3"/>
  <c r="M17" i="3" s="1"/>
  <c r="K16" i="3"/>
  <c r="K20" i="3"/>
  <c r="M20" i="3" s="1"/>
  <c r="K19" i="3"/>
  <c r="M19" i="3" s="1"/>
  <c r="K18" i="3"/>
  <c r="M18" i="3" s="1"/>
  <c r="K23" i="3"/>
  <c r="M23" i="3" s="1"/>
  <c r="K16" i="2"/>
  <c r="M16" i="2" s="1"/>
  <c r="M19" i="1"/>
  <c r="K18" i="1"/>
  <c r="M18" i="1" s="1"/>
  <c r="K17" i="1"/>
  <c r="M17" i="1" s="1"/>
  <c r="K16" i="1"/>
  <c r="M16" i="1" s="1"/>
  <c r="K19" i="1"/>
</calcChain>
</file>

<file path=xl/sharedStrings.xml><?xml version="1.0" encoding="utf-8"?>
<sst xmlns="http://schemas.openxmlformats.org/spreadsheetml/2006/main" count="480" uniqueCount="96">
  <si>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</si>
  <si>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</si>
  <si>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</si>
  <si>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</si>
  <si>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</si>
  <si>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</si>
  <si>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</si>
  <si>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</si>
  <si>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</si>
  <si>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</si>
  <si>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</si>
  <si>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</si>
  <si>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</si>
  <si>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</si>
  <si>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</si>
  <si>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</si>
  <si>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</si>
  <si>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r>
      <t xml:space="preserve">Место проведения: </t>
    </r>
    <r>
      <rPr>
        <sz val="11"/>
        <rFont val="Times New Roman"/>
        <family val="1"/>
        <charset val="204"/>
      </rPr>
      <t>МБОУ "СОШ №36" г. Чебоксары</t>
    </r>
  </si>
  <si>
    <r>
      <t xml:space="preserve">Председатель жюри: </t>
    </r>
    <r>
      <rPr>
        <sz val="11"/>
        <rFont val="Times New Roman"/>
        <family val="1"/>
        <charset val="204"/>
      </rPr>
      <t>Крюшникова Фаина Петровна, учитель</t>
    </r>
  </si>
  <si>
    <r>
      <t xml:space="preserve">Члены жюри: </t>
    </r>
    <r>
      <rPr>
        <sz val="11"/>
        <rFont val="Times New Roman"/>
        <family val="1"/>
        <charset val="204"/>
      </rPr>
      <t>Григорьева Анжела Ивановна, методист</t>
    </r>
  </si>
  <si>
    <t xml:space="preserve">Луговникова Светлана Германовна, заместитель директора </t>
  </si>
  <si>
    <t>Никитин Валерий Николаевич, учитель</t>
  </si>
  <si>
    <t>Федорова Наталия Юрьевна, методист</t>
  </si>
  <si>
    <r>
      <t xml:space="preserve">Дата проведения: </t>
    </r>
    <r>
      <rPr>
        <sz val="11"/>
        <rFont val="Times New Roman"/>
        <family val="1"/>
        <charset val="204"/>
      </rPr>
      <t>14.10.2026</t>
    </r>
  </si>
  <si>
    <t>______________</t>
  </si>
  <si>
    <t>Крюшникова Ф.П.</t>
  </si>
  <si>
    <t>_______________</t>
  </si>
  <si>
    <t>Григорьева А.И</t>
  </si>
  <si>
    <t>Луговникова С.Г.</t>
  </si>
  <si>
    <t>Никитин В.Н.</t>
  </si>
  <si>
    <t>Федорова Н.Ю.</t>
  </si>
  <si>
    <t>МБОУ "СОШ № 36"                   г. Чебоксары</t>
  </si>
  <si>
    <t>Никитин Валерий Николаевич</t>
  </si>
  <si>
    <t>Г5-1</t>
  </si>
  <si>
    <t>Г5-2</t>
  </si>
  <si>
    <t>Г5-3</t>
  </si>
  <si>
    <t>Г5-4</t>
  </si>
  <si>
    <t>участник</t>
  </si>
  <si>
    <t>Г6-1</t>
  </si>
  <si>
    <r>
      <t>Протокол школьного этапа этапа всероссийской олимпиады школьников по Географии</t>
    </r>
    <r>
      <rPr>
        <b/>
        <i/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 xml:space="preserve">6 </t>
    </r>
    <r>
      <rPr>
        <b/>
        <sz val="11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</si>
  <si>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1</t>
    </r>
  </si>
  <si>
    <r>
      <t>Протокол школьного этапа этапа всероссийской олимпиады школьников по Географии</t>
    </r>
    <r>
      <rPr>
        <b/>
        <i/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в 2026-2027 уч.г.,5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</si>
  <si>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>Протокол школьного этапа этапа всероссийской олимпиады школьников по Географии</t>
    </r>
    <r>
      <rPr>
        <b/>
        <i/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7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</si>
  <si>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Г7-1</t>
  </si>
  <si>
    <t>Г7-2</t>
  </si>
  <si>
    <t>Г7-3</t>
  </si>
  <si>
    <t>Г7-4</t>
  </si>
  <si>
    <t>Г7-5</t>
  </si>
  <si>
    <t>Г7-6</t>
  </si>
  <si>
    <t>Г7-7</t>
  </si>
  <si>
    <t>Г7-8</t>
  </si>
  <si>
    <t>Г7-9</t>
  </si>
  <si>
    <t>Г7-11</t>
  </si>
  <si>
    <t>Г7-12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</si>
  <si>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11</t>
    </r>
  </si>
  <si>
    <t>призер</t>
  </si>
  <si>
    <t>Г8-1</t>
  </si>
  <si>
    <t>Г8-2</t>
  </si>
  <si>
    <t>Г8-3</t>
  </si>
  <si>
    <t>Г8-4</t>
  </si>
  <si>
    <t>Г8-5</t>
  </si>
  <si>
    <t>Г8-6</t>
  </si>
  <si>
    <r>
      <t>Протокол школьного этапа этапа всероссийской олимпиады школьников по Географии</t>
    </r>
    <r>
      <rPr>
        <b/>
        <i/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 xml:space="preserve">8 </t>
    </r>
    <r>
      <rPr>
        <b/>
        <sz val="11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</si>
  <si>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6</t>
    </r>
  </si>
  <si>
    <t>Г9-1</t>
  </si>
  <si>
    <t>Г9-2</t>
  </si>
  <si>
    <t>Г9-3</t>
  </si>
  <si>
    <t>Г9-4</t>
  </si>
  <si>
    <t>Г9-5</t>
  </si>
  <si>
    <t>Г9-6</t>
  </si>
  <si>
    <t>Г9-7</t>
  </si>
  <si>
    <t>Г9-8</t>
  </si>
  <si>
    <t>Г9-9</t>
  </si>
  <si>
    <t>Г9-10</t>
  </si>
  <si>
    <t>Г9-11</t>
  </si>
  <si>
    <t>Г9-12</t>
  </si>
  <si>
    <t>Г9-13</t>
  </si>
  <si>
    <t>Г9-14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</si>
  <si>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14</t>
    </r>
  </si>
  <si>
    <r>
      <t>Протокол школьного этапа этапа всероссийской олимпиады школьников по Географии</t>
    </r>
    <r>
      <rPr>
        <b/>
        <i/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9</t>
    </r>
    <r>
      <rPr>
        <b/>
        <sz val="11"/>
        <rFont val="Arial"/>
        <family val="2"/>
        <charset val="204"/>
      </rPr>
      <t xml:space="preserve"> класс</t>
    </r>
  </si>
  <si>
    <r>
      <t>Количество участников:</t>
    </r>
    <r>
      <rPr>
        <sz val="11"/>
        <rFont val="Times New Roman"/>
        <family val="1"/>
        <charset val="204"/>
      </rPr>
      <t xml:space="preserve"> 4</t>
    </r>
  </si>
  <si>
    <r>
      <t>Протокол школьного этапа этапа всероссийской олимпиады школьников по Географии</t>
    </r>
    <r>
      <rPr>
        <b/>
        <i/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10</t>
    </r>
    <r>
      <rPr>
        <b/>
        <sz val="11"/>
        <rFont val="Arial"/>
        <family val="2"/>
        <charset val="204"/>
      </rPr>
      <t xml:space="preserve"> класс</t>
    </r>
  </si>
  <si>
    <t>Г10-1</t>
  </si>
  <si>
    <t>Г10-2</t>
  </si>
  <si>
    <t>Г10-3</t>
  </si>
  <si>
    <t>Г10-4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</si>
  <si>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4</t>
    </r>
  </si>
  <si>
    <t>Г11-1</t>
  </si>
  <si>
    <t>Г11-2</t>
  </si>
  <si>
    <t>Г11-3</t>
  </si>
  <si>
    <t>Г11-4</t>
  </si>
  <si>
    <t>Г11-5</t>
  </si>
  <si>
    <t>Г11-6</t>
  </si>
  <si>
    <t>Г11-7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</si>
  <si>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7</t>
    </r>
  </si>
  <si>
    <r>
      <t>Протокол школьного этапа этапа всероссийской олимпиады школьников по Географии</t>
    </r>
    <r>
      <rPr>
        <b/>
        <i/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 xml:space="preserve">в 2026-2027 уч.г., </t>
    </r>
    <r>
      <rPr>
        <b/>
        <i/>
        <sz val="11"/>
        <rFont val="Arial"/>
        <family val="2"/>
        <charset val="204"/>
      </rPr>
      <t xml:space="preserve">11 </t>
    </r>
    <r>
      <rPr>
        <b/>
        <sz val="11"/>
        <rFont val="Arial"/>
        <family val="2"/>
        <charset val="204"/>
      </rPr>
      <t>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</si>
</sst>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53">
    <xf numFmtId="0" fontId="0" fillId="0" borderId="0" xfId="0"/>
    <xf numFmtId="0" fontId="22" fillId="0" borderId="0" xfId="1" applyFont="1" applyAlignment="1">
      <alignment horizontal="center" vertical="top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8" fillId="0" borderId="0" xfId="0" applyFont="1" applyFill="1"/>
    <xf numFmtId="0" fontId="28" fillId="0" borderId="0" xfId="1" applyFont="1" applyFill="1" applyAlignment="1">
      <alignment horizontal="left" wrapText="1"/>
    </xf>
    <xf numFmtId="0" fontId="29" fillId="0" borderId="0" xfId="1" applyFont="1" applyFill="1" applyAlignment="1">
      <alignment horizontal="left"/>
    </xf>
    <xf numFmtId="0" fontId="30" fillId="0" borderId="0" xfId="1" applyFont="1" applyAlignment="1">
      <alignment horizontal="left" wrapText="1"/>
    </xf>
    <xf numFmtId="0" fontId="29" fillId="0" borderId="0" xfId="1" applyFont="1" applyFill="1"/>
    <xf numFmtId="0" fontId="30" fillId="0" borderId="0" xfId="1" applyFont="1" applyAlignment="1"/>
    <xf numFmtId="0" fontId="29" fillId="0" borderId="0" xfId="1" applyFont="1" applyFill="1" applyAlignment="1">
      <alignment vertical="top"/>
    </xf>
    <xf numFmtId="0" fontId="28" fillId="0" borderId="11" xfId="1" applyFont="1" applyBorder="1" applyAlignment="1">
      <alignment horizontal="left" vertical="top" wrapText="1"/>
    </xf>
    <xf numFmtId="0" fontId="28" fillId="0" borderId="11" xfId="1" applyFont="1" applyBorder="1" applyAlignment="1">
      <alignment horizontal="center" vertical="top" wrapText="1"/>
    </xf>
    <xf numFmtId="0" fontId="32" fillId="0" borderId="10" xfId="0" applyFont="1" applyBorder="1"/>
    <xf numFmtId="0" fontId="30" fillId="0" borderId="10" xfId="1" applyFont="1" applyBorder="1" applyAlignment="1">
      <alignment horizontal="center" vertical="top" wrapText="1"/>
    </xf>
    <xf numFmtId="1" fontId="29" fillId="0" borderId="10" xfId="1" applyNumberFormat="1" applyFont="1" applyBorder="1" applyAlignment="1">
      <alignment horizontal="center" vertical="top" wrapText="1"/>
    </xf>
    <xf numFmtId="0" fontId="29" fillId="0" borderId="10" xfId="1" applyFont="1" applyBorder="1" applyAlignment="1">
      <alignment horizontal="center" vertical="top" wrapText="1"/>
    </xf>
    <xf numFmtId="0" fontId="26" fillId="0" borderId="12" xfId="1" applyFont="1" applyBorder="1" applyAlignment="1">
      <alignment horizontal="center" vertical="top" wrapText="1"/>
    </xf>
    <xf numFmtId="0" fontId="26" fillId="0" borderId="13" xfId="1" applyFont="1" applyBorder="1" applyAlignment="1">
      <alignment horizontal="center" vertical="top" wrapText="1"/>
    </xf>
    <xf numFmtId="0" fontId="26" fillId="0" borderId="14" xfId="1" applyFont="1" applyBorder="1" applyAlignment="1">
      <alignment horizontal="center" vertical="top" wrapText="1"/>
    </xf>
    <xf numFmtId="0" fontId="31" fillId="0" borderId="10" xfId="0" applyFont="1" applyBorder="1"/>
    <xf numFmtId="1" fontId="26" fillId="0" borderId="11" xfId="1" applyNumberFormat="1" applyFont="1" applyBorder="1" applyAlignment="1">
      <alignment horizontal="center" vertical="top" wrapText="1"/>
    </xf>
    <xf numFmtId="0" fontId="26" fillId="0" borderId="11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center" vertical="top" wrapText="1"/>
    </xf>
    <xf numFmtId="1" fontId="26" fillId="0" borderId="10" xfId="1" applyNumberFormat="1" applyFont="1" applyBorder="1" applyAlignment="1">
      <alignment horizontal="center" vertical="top" wrapText="1"/>
    </xf>
    <xf numFmtId="0" fontId="26" fillId="0" borderId="10" xfId="1" applyFont="1" applyBorder="1" applyAlignment="1">
      <alignment horizontal="center" vertical="top" wrapText="1"/>
    </xf>
    <xf numFmtId="0" fontId="26" fillId="0" borderId="15" xfId="1" applyFont="1" applyBorder="1" applyAlignment="1">
      <alignment horizontal="center" vertical="top" textRotation="90" wrapText="1"/>
    </xf>
    <xf numFmtId="0" fontId="26" fillId="0" borderId="12" xfId="1" applyFont="1" applyBorder="1" applyAlignment="1">
      <alignment horizontal="center" vertical="top" textRotation="90" wrapText="1"/>
    </xf>
    <xf numFmtId="0" fontId="30" fillId="0" borderId="10" xfId="1" applyFont="1" applyBorder="1" applyAlignment="1">
      <alignment horizontal="left" vertical="top" wrapText="1"/>
    </xf>
    <xf numFmtId="0" fontId="28" fillId="0" borderId="10" xfId="1" applyFont="1" applyBorder="1" applyAlignment="1">
      <alignment horizontal="left" vertical="top" wrapText="1"/>
    </xf>
    <xf numFmtId="0" fontId="26" fillId="0" borderId="10" xfId="1" applyFont="1" applyBorder="1" applyAlignment="1">
      <alignment horizontal="center" vertical="top" textRotation="90" wrapText="1"/>
    </xf>
    <xf numFmtId="0" fontId="28" fillId="0" borderId="10" xfId="1" applyFont="1" applyBorder="1" applyAlignment="1">
      <alignment horizontal="center" vertical="top"/>
    </xf>
    <xf numFmtId="0" fontId="28" fillId="0" borderId="10" xfId="1" applyFont="1" applyFill="1" applyBorder="1" applyAlignment="1">
      <alignment horizontal="center" vertical="top"/>
    </xf>
    <xf numFmtId="0" fontId="31" fillId="0" borderId="10" xfId="0" applyFont="1" applyBorder="1" applyAlignment="1">
      <alignment horizontal="center" vertical="top"/>
    </xf>
    <xf numFmtId="0" fontId="29" fillId="0" borderId="10" xfId="1" applyFont="1" applyBorder="1" applyAlignment="1">
      <alignment horizontal="center" vertical="top" textRotation="90" wrapText="1"/>
    </xf>
    <xf numFmtId="0" fontId="30" fillId="0" borderId="10" xfId="1" applyFont="1" applyFill="1" applyBorder="1" applyAlignment="1">
      <alignment horizontal="center" vertical="top"/>
    </xf>
    <xf numFmtId="0" fontId="28" fillId="0" borderId="0" xfId="1" applyFont="1" applyFill="1" applyAlignment="1">
      <alignment horizontal="left" vertical="top" wrapText="1"/>
    </xf>
    <xf numFmtId="0" fontId="27" fillId="0" borderId="0" xfId="1" applyFont="1" applyFill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6" fillId="0" borderId="0" xfId="1" applyFont="1" applyFill="1" applyAlignment="1">
      <alignment horizontal="left" vertical="top"/>
    </xf>
    <xf numFmtId="0" fontId="26" fillId="0" borderId="0" xfId="1" applyFont="1" applyFill="1" applyAlignment="1">
      <alignment horizontal="left"/>
    </xf>
    <xf numFmtId="0" fontId="26" fillId="0" borderId="0" xfId="1" applyFont="1" applyFill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33"/>
  <sheetViews>
    <sheetView view="pageBreakPreview" topLeftCell="A5" zoomScale="85" zoomScaleNormal="85" zoomScaleSheetLayoutView="85" workbookViewId="0">
      <selection activeCell="C14" sqref="C1:C1048576"/>
    </sheetView>
  </sheetViews>
  <sheetFormatPr defaultRowHeight="12" x14ac:dyDescent="0.25"/>
  <cols>
    <col min="1" max="1" width="7.1406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8" width="13.85546875" customWidth="1"/>
    <col min="9" max="9" width="13" customWidth="1"/>
    <col min="10" max="10" width="16" customWidth="1"/>
    <col min="11" max="11" width="13" customWidth="1"/>
    <col min="12" max="12" width="22.42578125" customWidth="1"/>
    <col min="13" max="13" width="22.140625" customWidth="1"/>
    <col min="14" max="14" width="17.28515625" customWidth="1"/>
  </cols>
  <sheetData>
    <row r="3" spans="1:19" ht="13.8" x14ac:dyDescent="0.25">
      <c r="A3" s="49" t="s">
        <v>41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9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9" ht="13.8" x14ac:dyDescent="0.25">
      <c r="A5" s="50" t="s">
        <v>80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1:19" ht="13.8" x14ac:dyDescent="0.25">
      <c r="A6" s="50" t="s">
        <v>23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19" ht="13.8" x14ac:dyDescent="0.25">
      <c r="A7" s="51" t="s">
        <v>17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14"/>
      <c r="Q7" s="14"/>
      <c r="R7" s="14"/>
      <c r="S7" s="14"/>
    </row>
    <row r="8" spans="1:19" ht="13.8" customHeight="1" x14ac:dyDescent="0.25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14"/>
      <c r="Q8" s="14"/>
      <c r="R8" s="14"/>
      <c r="S8" s="14"/>
    </row>
    <row r="9" spans="1:19" ht="13.8" customHeight="1" x14ac:dyDescent="0.25">
      <c r="A9" s="52" t="s">
        <v>19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15"/>
      <c r="M9" s="15"/>
      <c r="N9" s="15"/>
      <c r="O9" s="15"/>
      <c r="P9" s="14"/>
      <c r="Q9" s="14"/>
      <c r="R9" s="14"/>
      <c r="S9" s="14"/>
    </row>
    <row r="10" spans="1:19" ht="13.8" customHeight="1" x14ac:dyDescent="0.25">
      <c r="A10" s="46" t="s">
        <v>20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14"/>
      <c r="Q10" s="14"/>
      <c r="R10" s="14"/>
      <c r="S10" s="14"/>
    </row>
    <row r="11" spans="1:19" ht="13.8" customHeight="1" x14ac:dyDescent="0.25">
      <c r="A11" s="46" t="s">
        <v>21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14"/>
      <c r="Q11" s="14"/>
      <c r="R11" s="14"/>
      <c r="S11" s="14"/>
    </row>
    <row r="12" spans="1:19" ht="13.8" customHeight="1" x14ac:dyDescent="0.25">
      <c r="A12" s="46" t="s">
        <v>22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14"/>
      <c r="Q12" s="14"/>
      <c r="R12" s="14"/>
      <c r="S12" s="14"/>
    </row>
    <row r="13" spans="1:19" ht="13.2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spans="1:19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9" ht="55.8" thickBot="1" x14ac:dyDescent="0.3">
      <c r="A15" s="27" t="s">
        <v>0</v>
      </c>
      <c r="B15" s="28" t="s">
        <v>1</v>
      </c>
      <c r="C15" s="28" t="s">
        <v>13</v>
      </c>
      <c r="D15" s="27" t="s">
        <v>2</v>
      </c>
      <c r="E15" s="29" t="s">
        <v>15</v>
      </c>
      <c r="F15" s="29" t="s">
        <v>16</v>
      </c>
      <c r="G15" s="27" t="s">
        <v>3</v>
      </c>
      <c r="H15" s="36" t="s">
        <v>9</v>
      </c>
      <c r="I15" s="37" t="s">
        <v>10</v>
      </c>
      <c r="J15" s="37" t="s">
        <v>11</v>
      </c>
      <c r="K15" s="27" t="s">
        <v>4</v>
      </c>
      <c r="L15" s="27" t="s">
        <v>5</v>
      </c>
      <c r="M15" s="27" t="s">
        <v>6</v>
      </c>
      <c r="N15" s="27" t="s">
        <v>12</v>
      </c>
    </row>
    <row r="16" spans="1:19" ht="27.6" x14ac:dyDescent="0.25">
      <c r="A16" s="22">
        <v>1</v>
      </c>
      <c r="B16" s="30" t="s">
        <v>36</v>
      </c>
      <c r="C16" s="21" t="s">
        <v>14</v>
      </c>
      <c r="D16" s="21" t="s">
        <v>31</v>
      </c>
      <c r="E16" s="22">
        <v>5</v>
      </c>
      <c r="F16" s="22">
        <v>5</v>
      </c>
      <c r="G16" s="21" t="s">
        <v>32</v>
      </c>
      <c r="H16" s="22">
        <v>12</v>
      </c>
      <c r="I16" s="22">
        <v>16</v>
      </c>
      <c r="J16" s="22">
        <v>0</v>
      </c>
      <c r="K16" s="31">
        <f>SUM(H16:J16)</f>
        <v>28</v>
      </c>
      <c r="L16" s="31">
        <v>65</v>
      </c>
      <c r="M16" s="31">
        <f>(K16/L16)*100</f>
        <v>43.07692307692308</v>
      </c>
      <c r="N16" s="32" t="s">
        <v>37</v>
      </c>
    </row>
    <row r="17" spans="1:14" ht="27.6" x14ac:dyDescent="0.25">
      <c r="A17" s="33">
        <v>2</v>
      </c>
      <c r="B17" s="30" t="s">
        <v>35</v>
      </c>
      <c r="C17" s="21" t="s">
        <v>14</v>
      </c>
      <c r="D17" s="21" t="s">
        <v>31</v>
      </c>
      <c r="E17" s="22">
        <v>5</v>
      </c>
      <c r="F17" s="22">
        <v>5</v>
      </c>
      <c r="G17" s="21" t="s">
        <v>32</v>
      </c>
      <c r="H17" s="33">
        <v>5</v>
      </c>
      <c r="I17" s="33">
        <v>10</v>
      </c>
      <c r="J17" s="33">
        <v>0</v>
      </c>
      <c r="K17" s="31">
        <f>SUM(H17:J17)</f>
        <v>15</v>
      </c>
      <c r="L17" s="31">
        <v>65</v>
      </c>
      <c r="M17" s="31">
        <f t="shared" ref="M17:M19" si="0">(K17/L17)*100</f>
        <v>23.076923076923077</v>
      </c>
      <c r="N17" s="32" t="s">
        <v>37</v>
      </c>
    </row>
    <row r="18" spans="1:14" ht="27.6" x14ac:dyDescent="0.25">
      <c r="A18" s="33">
        <v>3</v>
      </c>
      <c r="B18" s="30" t="s">
        <v>34</v>
      </c>
      <c r="C18" s="21" t="s">
        <v>14</v>
      </c>
      <c r="D18" s="21" t="s">
        <v>31</v>
      </c>
      <c r="E18" s="22">
        <v>5</v>
      </c>
      <c r="F18" s="22">
        <v>5</v>
      </c>
      <c r="G18" s="21" t="s">
        <v>32</v>
      </c>
      <c r="H18" s="33">
        <v>3</v>
      </c>
      <c r="I18" s="33">
        <v>8</v>
      </c>
      <c r="J18" s="33">
        <v>0</v>
      </c>
      <c r="K18" s="31">
        <f>SUM(H18:J18)</f>
        <v>11</v>
      </c>
      <c r="L18" s="31">
        <v>65</v>
      </c>
      <c r="M18" s="31">
        <f t="shared" si="0"/>
        <v>16.923076923076923</v>
      </c>
      <c r="N18" s="32" t="s">
        <v>37</v>
      </c>
    </row>
    <row r="19" spans="1:14" ht="27.6" x14ac:dyDescent="0.25">
      <c r="A19" s="33">
        <v>4</v>
      </c>
      <c r="B19" s="30" t="s">
        <v>33</v>
      </c>
      <c r="C19" s="21" t="s">
        <v>14</v>
      </c>
      <c r="D19" s="21" t="s">
        <v>31</v>
      </c>
      <c r="E19" s="22">
        <v>5</v>
      </c>
      <c r="F19" s="22">
        <v>5</v>
      </c>
      <c r="G19" s="21" t="s">
        <v>32</v>
      </c>
      <c r="H19" s="33">
        <v>4</v>
      </c>
      <c r="I19" s="33">
        <v>4</v>
      </c>
      <c r="J19" s="33">
        <v>0</v>
      </c>
      <c r="K19" s="31">
        <f>SUM(H19:J19)</f>
        <v>8</v>
      </c>
      <c r="L19" s="31">
        <v>65</v>
      </c>
      <c r="M19" s="31">
        <f t="shared" si="0"/>
        <v>12.307692307692308</v>
      </c>
      <c r="N19" s="32" t="s">
        <v>37</v>
      </c>
    </row>
    <row r="20" spans="1:14" ht="13.2" x14ac:dyDescent="0.25">
      <c r="A20" s="6"/>
      <c r="B20" s="7"/>
      <c r="C20" s="6"/>
      <c r="D20" s="6"/>
      <c r="E20" s="6"/>
      <c r="F20" s="6"/>
      <c r="G20" s="6"/>
      <c r="H20" s="8"/>
      <c r="I20" s="8"/>
      <c r="J20" s="8"/>
      <c r="K20" s="10"/>
      <c r="L20" s="10"/>
      <c r="M20" s="10"/>
      <c r="N20" s="11"/>
    </row>
    <row r="21" spans="1:14" ht="13.2" x14ac:dyDescent="0.25">
      <c r="A21" s="6"/>
      <c r="B21" s="16" t="s">
        <v>7</v>
      </c>
      <c r="C21" s="17" t="s">
        <v>24</v>
      </c>
      <c r="D21" s="17" t="s">
        <v>25</v>
      </c>
      <c r="E21" s="6"/>
      <c r="F21" s="6"/>
      <c r="G21" s="6"/>
      <c r="H21" s="8"/>
      <c r="I21" s="8"/>
      <c r="J21" s="8"/>
      <c r="K21" s="10"/>
      <c r="L21" s="10"/>
      <c r="M21" s="10"/>
      <c r="N21" s="11"/>
    </row>
    <row r="22" spans="1:14" ht="13.2" x14ac:dyDescent="0.25">
      <c r="A22" s="6"/>
      <c r="B22" s="18" t="s">
        <v>8</v>
      </c>
      <c r="C22" s="17" t="s">
        <v>26</v>
      </c>
      <c r="D22" s="19" t="s">
        <v>27</v>
      </c>
      <c r="E22" s="6"/>
      <c r="F22" s="6"/>
      <c r="G22" s="6"/>
      <c r="H22" s="8"/>
      <c r="I22" s="8"/>
      <c r="J22" s="8"/>
      <c r="K22" s="9"/>
      <c r="L22" s="9"/>
      <c r="M22" s="9"/>
      <c r="N22" s="8"/>
    </row>
    <row r="23" spans="1:14" ht="13.2" x14ac:dyDescent="0.25">
      <c r="A23" s="6"/>
      <c r="B23" s="20"/>
      <c r="C23" s="17" t="s">
        <v>26</v>
      </c>
      <c r="D23" s="19" t="s">
        <v>28</v>
      </c>
      <c r="E23" s="6"/>
      <c r="F23" s="6"/>
      <c r="G23" s="6"/>
      <c r="H23" s="8"/>
      <c r="I23" s="8"/>
      <c r="J23" s="8"/>
      <c r="K23" s="9"/>
      <c r="L23" s="9"/>
      <c r="M23" s="9"/>
      <c r="N23" s="8"/>
    </row>
    <row r="24" spans="1:14" ht="13.2" x14ac:dyDescent="0.25">
      <c r="B24" s="20"/>
      <c r="C24" s="17" t="s">
        <v>26</v>
      </c>
      <c r="D24" s="19" t="s">
        <v>29</v>
      </c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3.2" x14ac:dyDescent="0.25">
      <c r="B25" s="20"/>
      <c r="C25" s="17" t="s">
        <v>26</v>
      </c>
      <c r="D25" s="19" t="s">
        <v>30</v>
      </c>
      <c r="E25" s="4"/>
      <c r="F25" s="4"/>
      <c r="G25" s="6"/>
      <c r="H25" s="4"/>
      <c r="I25" s="4"/>
      <c r="J25" s="4"/>
      <c r="K25" s="4"/>
      <c r="L25" s="4"/>
      <c r="M25" s="4"/>
      <c r="N25" s="4"/>
    </row>
    <row r="26" spans="1:14" ht="13.2" x14ac:dyDescent="0.25">
      <c r="B26" s="4"/>
      <c r="C26" s="4"/>
      <c r="D26" s="4"/>
      <c r="E26" s="4"/>
      <c r="F26" s="4"/>
      <c r="G26" s="6"/>
      <c r="H26" s="4"/>
      <c r="I26" s="4"/>
      <c r="J26" s="4"/>
      <c r="K26" s="4"/>
      <c r="L26" s="4"/>
      <c r="M26" s="4"/>
      <c r="N26" s="4"/>
    </row>
    <row r="27" spans="1:14" ht="13.2" x14ac:dyDescent="0.25">
      <c r="B27" s="4"/>
      <c r="C27" s="4"/>
      <c r="D27" s="4"/>
      <c r="E27" s="4"/>
      <c r="F27" s="4"/>
      <c r="G27" s="6"/>
      <c r="H27" s="4"/>
      <c r="I27" s="4"/>
      <c r="J27" s="4"/>
      <c r="K27" s="4"/>
      <c r="L27" s="4"/>
      <c r="M27" s="4"/>
      <c r="N27" s="4"/>
    </row>
    <row r="28" spans="1:14" ht="13.2" x14ac:dyDescent="0.25">
      <c r="B28" s="4"/>
      <c r="C28" s="4"/>
      <c r="D28" s="4"/>
      <c r="E28" s="4"/>
      <c r="F28" s="4"/>
      <c r="G28" s="6"/>
      <c r="H28" s="4"/>
      <c r="I28" s="4"/>
      <c r="J28" s="4"/>
      <c r="K28" s="4"/>
      <c r="L28" s="4"/>
      <c r="M28" s="4"/>
      <c r="N28" s="4"/>
    </row>
    <row r="29" spans="1:14" ht="13.2" x14ac:dyDescent="0.25">
      <c r="B29" s="4"/>
      <c r="C29" s="4"/>
      <c r="D29" s="4"/>
      <c r="E29" s="4"/>
      <c r="F29" s="4"/>
      <c r="G29" s="6"/>
      <c r="H29" s="4"/>
      <c r="I29" s="4"/>
      <c r="J29" s="4"/>
      <c r="K29" s="4"/>
      <c r="L29" s="4"/>
      <c r="M29" s="4"/>
      <c r="N29" s="4"/>
    </row>
    <row r="30" spans="1:14" ht="13.2" x14ac:dyDescent="0.25">
      <c r="B30" s="4"/>
      <c r="C30" s="4"/>
      <c r="D30" s="4"/>
      <c r="E30" s="4"/>
      <c r="F30" s="4"/>
      <c r="G30" s="6"/>
      <c r="H30" s="4"/>
      <c r="I30" s="4"/>
      <c r="J30" s="4"/>
      <c r="K30" s="4"/>
      <c r="L30" s="4"/>
      <c r="M30" s="4"/>
      <c r="N30" s="4"/>
    </row>
    <row r="31" spans="1:14" ht="13.2" x14ac:dyDescent="0.25">
      <c r="B31" s="4"/>
      <c r="C31" s="4"/>
      <c r="D31" s="4"/>
      <c r="E31" s="4"/>
      <c r="F31" s="4"/>
      <c r="G31" s="6"/>
      <c r="H31" s="4"/>
      <c r="I31" s="4"/>
      <c r="J31" s="4"/>
      <c r="K31" s="4"/>
      <c r="L31" s="4"/>
      <c r="M31" s="4"/>
      <c r="N31" s="4"/>
    </row>
    <row r="32" spans="1:14" ht="13.2" x14ac:dyDescent="0.25">
      <c r="B32" s="4"/>
      <c r="C32" s="4"/>
      <c r="D32" s="4"/>
      <c r="E32" s="4"/>
      <c r="F32" s="4"/>
      <c r="G32" s="6"/>
      <c r="H32" s="4"/>
      <c r="I32" s="4"/>
      <c r="J32" s="4"/>
      <c r="K32" s="4"/>
      <c r="L32" s="4"/>
      <c r="M32" s="4"/>
      <c r="N32" s="4"/>
    </row>
    <row r="33" spans="2:14" ht="13.2" x14ac:dyDescent="0.25">
      <c r="B33" s="4"/>
      <c r="C33" s="4"/>
      <c r="D33" s="4"/>
      <c r="E33" s="4"/>
      <c r="F33" s="4"/>
      <c r="G33" s="6"/>
      <c r="H33" s="4"/>
      <c r="I33" s="4"/>
      <c r="J33" s="4"/>
      <c r="K33" s="4"/>
      <c r="L33" s="4"/>
      <c r="M33" s="4"/>
      <c r="N33" s="4"/>
    </row>
  </sheetData>
  <sortState ref="A16:O19">
    <sortCondition descending="1" ref="K16"/>
  </sortState>
  <mergeCells count="10">
    <mergeCell ref="A11:O11"/>
    <mergeCell ref="A12:O12"/>
    <mergeCell ref="A13:N13"/>
    <mergeCell ref="A3:N3"/>
    <mergeCell ref="A5:S5"/>
    <mergeCell ref="A6:S6"/>
    <mergeCell ref="A7:O7"/>
    <mergeCell ref="A8:O8"/>
    <mergeCell ref="A9:K9"/>
    <mergeCell ref="A10:O10"/>
  </mergeCells>
  <pageMargins left="0.25" right="0.25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3"/>
  <sheetViews>
    <sheetView view="pageBreakPreview" zoomScale="60" zoomScaleNormal="100" workbookViewId="0">
      <selection activeCell="C1" sqref="C1:C1048576"/>
    </sheetView>
  </sheetViews>
  <sheetFormatPr defaultRowHeight="12" x14ac:dyDescent="0.25"/>
  <cols>
    <col min="3" max="3" width="22.7109375" customWidth="1"/>
    <col min="4" max="4" width="20.42578125" customWidth="1"/>
    <col min="5" max="5" width="12.85546875" customWidth="1"/>
    <col min="6" max="6" width="15" customWidth="1"/>
    <col min="7" max="7" width="23.42578125" customWidth="1"/>
    <col min="11" max="11" width="16.28515625" customWidth="1"/>
    <col min="12" max="12" width="22.85546875" customWidth="1"/>
    <col min="13" max="13" width="21" customWidth="1"/>
    <col min="14" max="14" width="15.7109375" customWidth="1"/>
  </cols>
  <sheetData>
    <row r="3" spans="1:19" ht="13.8" x14ac:dyDescent="0.25">
      <c r="A3" s="49" t="s">
        <v>39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9" ht="13.8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9" ht="14.4" x14ac:dyDescent="0.25">
      <c r="A5" s="50" t="s">
        <v>40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1:19" ht="13.8" x14ac:dyDescent="0.25">
      <c r="A6" s="50" t="s">
        <v>23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19" ht="13.8" x14ac:dyDescent="0.25">
      <c r="A7" s="51" t="s">
        <v>17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14"/>
      <c r="Q7" s="14"/>
      <c r="R7" s="14"/>
      <c r="S7" s="14"/>
    </row>
    <row r="8" spans="1:19" ht="13.8" x14ac:dyDescent="0.25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14"/>
      <c r="Q8" s="14"/>
      <c r="R8" s="14"/>
      <c r="S8" s="14"/>
    </row>
    <row r="9" spans="1:19" ht="13.8" x14ac:dyDescent="0.25">
      <c r="A9" s="52" t="s">
        <v>19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15"/>
      <c r="M9" s="15"/>
      <c r="N9" s="15"/>
      <c r="O9" s="15"/>
      <c r="P9" s="14"/>
      <c r="Q9" s="14"/>
      <c r="R9" s="14"/>
      <c r="S9" s="14"/>
    </row>
    <row r="10" spans="1:19" ht="14.4" x14ac:dyDescent="0.25">
      <c r="A10" s="46" t="s">
        <v>20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14"/>
      <c r="Q10" s="14"/>
      <c r="R10" s="14"/>
      <c r="S10" s="14"/>
    </row>
    <row r="11" spans="1:19" ht="14.4" x14ac:dyDescent="0.25">
      <c r="A11" s="46" t="s">
        <v>21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14"/>
      <c r="Q11" s="14"/>
      <c r="R11" s="14"/>
      <c r="S11" s="14"/>
    </row>
    <row r="12" spans="1:19" ht="14.4" x14ac:dyDescent="0.25">
      <c r="A12" s="46" t="s">
        <v>22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14"/>
      <c r="Q12" s="14"/>
      <c r="R12" s="14"/>
      <c r="S12" s="14"/>
    </row>
    <row r="13" spans="1:19" ht="13.2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spans="1:19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9" ht="69.599999999999994" thickBot="1" x14ac:dyDescent="0.3">
      <c r="A15" s="27" t="s">
        <v>0</v>
      </c>
      <c r="B15" s="28" t="s">
        <v>1</v>
      </c>
      <c r="C15" s="28" t="s">
        <v>13</v>
      </c>
      <c r="D15" s="27" t="s">
        <v>2</v>
      </c>
      <c r="E15" s="29" t="s">
        <v>15</v>
      </c>
      <c r="F15" s="29" t="s">
        <v>16</v>
      </c>
      <c r="G15" s="27" t="s">
        <v>3</v>
      </c>
      <c r="H15" s="36" t="s">
        <v>9</v>
      </c>
      <c r="I15" s="37" t="s">
        <v>10</v>
      </c>
      <c r="J15" s="37" t="s">
        <v>11</v>
      </c>
      <c r="K15" s="27" t="s">
        <v>4</v>
      </c>
      <c r="L15" s="27" t="s">
        <v>5</v>
      </c>
      <c r="M15" s="27" t="s">
        <v>6</v>
      </c>
      <c r="N15" s="27" t="s">
        <v>12</v>
      </c>
    </row>
    <row r="16" spans="1:19" ht="41.4" x14ac:dyDescent="0.25">
      <c r="A16" s="22">
        <v>1</v>
      </c>
      <c r="B16" s="30" t="s">
        <v>38</v>
      </c>
      <c r="C16" s="21" t="s">
        <v>14</v>
      </c>
      <c r="D16" s="21" t="s">
        <v>31</v>
      </c>
      <c r="E16" s="22">
        <v>6</v>
      </c>
      <c r="F16" s="22">
        <v>6</v>
      </c>
      <c r="G16" s="21" t="s">
        <v>32</v>
      </c>
      <c r="H16" s="5">
        <v>8</v>
      </c>
      <c r="I16" s="5">
        <v>17</v>
      </c>
      <c r="J16" s="5">
        <v>0</v>
      </c>
      <c r="K16" s="31">
        <f>SUM(H16:J16)</f>
        <v>25</v>
      </c>
      <c r="L16" s="31">
        <v>65</v>
      </c>
      <c r="M16" s="31">
        <f>(K16/L16)*100</f>
        <v>38.461538461538467</v>
      </c>
      <c r="N16" s="32" t="s">
        <v>37</v>
      </c>
    </row>
    <row r="17" spans="1:14" ht="13.2" x14ac:dyDescent="0.25">
      <c r="A17" s="6"/>
      <c r="B17" s="7"/>
      <c r="C17" s="6"/>
      <c r="D17" s="6"/>
      <c r="E17" s="6"/>
      <c r="F17" s="6"/>
      <c r="G17" s="6"/>
      <c r="H17" s="8"/>
      <c r="I17" s="8"/>
      <c r="J17" s="8"/>
      <c r="K17" s="10"/>
      <c r="L17" s="10"/>
      <c r="M17" s="10"/>
      <c r="N17" s="12"/>
    </row>
    <row r="18" spans="1:14" ht="13.2" x14ac:dyDescent="0.25">
      <c r="A18" s="6"/>
      <c r="B18" s="16" t="s">
        <v>7</v>
      </c>
      <c r="C18" s="17" t="s">
        <v>24</v>
      </c>
      <c r="D18" s="17" t="s">
        <v>25</v>
      </c>
      <c r="E18" s="6"/>
      <c r="F18" s="6"/>
      <c r="G18" s="6"/>
      <c r="H18" s="8"/>
      <c r="I18" s="8"/>
      <c r="J18" s="8"/>
      <c r="K18" s="10"/>
      <c r="L18" s="10"/>
      <c r="M18" s="10"/>
      <c r="N18" s="12"/>
    </row>
    <row r="19" spans="1:14" ht="13.2" x14ac:dyDescent="0.25">
      <c r="A19" s="6"/>
      <c r="B19" s="18" t="s">
        <v>8</v>
      </c>
      <c r="C19" s="17" t="s">
        <v>26</v>
      </c>
      <c r="D19" s="19" t="s">
        <v>27</v>
      </c>
      <c r="E19" s="6"/>
      <c r="F19" s="6"/>
      <c r="G19" s="6"/>
      <c r="H19" s="8"/>
      <c r="I19" s="8"/>
      <c r="J19" s="8"/>
      <c r="K19" s="9"/>
      <c r="L19" s="9"/>
      <c r="M19" s="9"/>
      <c r="N19" s="8"/>
    </row>
    <row r="20" spans="1:14" ht="13.2" x14ac:dyDescent="0.25">
      <c r="A20" s="6"/>
      <c r="B20" s="20"/>
      <c r="C20" s="17" t="s">
        <v>26</v>
      </c>
      <c r="D20" s="19" t="s">
        <v>28</v>
      </c>
      <c r="E20" s="6"/>
      <c r="F20" s="6"/>
      <c r="G20" s="6"/>
      <c r="H20" s="8"/>
      <c r="I20" s="8"/>
      <c r="J20" s="8"/>
      <c r="K20" s="9"/>
      <c r="L20" s="9"/>
      <c r="M20" s="9"/>
      <c r="N20" s="8"/>
    </row>
    <row r="21" spans="1:14" ht="13.2" x14ac:dyDescent="0.25">
      <c r="B21" s="20"/>
      <c r="C21" s="17" t="s">
        <v>26</v>
      </c>
      <c r="D21" s="19" t="s">
        <v>29</v>
      </c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3.2" x14ac:dyDescent="0.25">
      <c r="B22" s="20"/>
      <c r="C22" s="17" t="s">
        <v>26</v>
      </c>
      <c r="D22" s="19" t="s">
        <v>30</v>
      </c>
      <c r="E22" s="4"/>
      <c r="F22" s="4"/>
      <c r="G22" s="6"/>
      <c r="H22" s="4"/>
      <c r="I22" s="4"/>
      <c r="J22" s="4"/>
      <c r="K22" s="4"/>
      <c r="L22" s="4"/>
      <c r="M22" s="4"/>
      <c r="N22" s="4"/>
    </row>
    <row r="23" spans="1:14" ht="13.2" x14ac:dyDescent="0.25">
      <c r="B23" s="4"/>
      <c r="C23" s="4"/>
      <c r="D23" s="4"/>
      <c r="E23" s="4"/>
      <c r="F23" s="4"/>
      <c r="G23" s="6"/>
      <c r="H23" s="4"/>
      <c r="I23" s="4"/>
      <c r="J23" s="4"/>
      <c r="K23" s="4"/>
      <c r="L23" s="4"/>
      <c r="M23" s="4"/>
      <c r="N23" s="4"/>
    </row>
  </sheetData>
  <mergeCells count="10">
    <mergeCell ref="A10:O10"/>
    <mergeCell ref="A11:O11"/>
    <mergeCell ref="A12:O12"/>
    <mergeCell ref="A13:N13"/>
    <mergeCell ref="A3:N3"/>
    <mergeCell ref="A5:S5"/>
    <mergeCell ref="A6:S6"/>
    <mergeCell ref="A7:O7"/>
    <mergeCell ref="A8:O8"/>
    <mergeCell ref="A9:K9"/>
  </mergeCells>
  <pageMargins left="0.7" right="0.7" top="0.75" bottom="0.75" header="0.3" footer="0.3"/>
  <pageSetup paperSize="9" scale="64" orientation="landscape" r:id="rId1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3"/>
  <sheetViews>
    <sheetView view="pageBreakPreview" topLeftCell="A13" zoomScale="60" zoomScaleNormal="100" workbookViewId="0">
      <selection activeCell="C14" sqref="C1:C1048576"/>
    </sheetView>
  </sheetViews>
  <sheetFormatPr defaultRowHeight="12" x14ac:dyDescent="0.25"/>
  <cols>
    <col min="2" max="2" width="12.5703125" customWidth="1"/>
    <col min="3" max="3" width="23" customWidth="1"/>
    <col min="4" max="4" width="21.5703125" customWidth="1"/>
    <col min="5" max="5" width="16" customWidth="1"/>
    <col min="6" max="6" width="14.85546875" customWidth="1"/>
    <col min="7" max="7" width="25.28515625" customWidth="1"/>
    <col min="11" max="11" width="16.7109375" customWidth="1"/>
    <col min="12" max="12" width="24" customWidth="1"/>
    <col min="13" max="13" width="22.140625" customWidth="1"/>
    <col min="14" max="14" width="24.42578125" customWidth="1"/>
  </cols>
  <sheetData>
    <row r="3" spans="1:19" ht="13.8" x14ac:dyDescent="0.25">
      <c r="A3" s="49" t="s">
        <v>42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9" ht="13.8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9" ht="14.4" x14ac:dyDescent="0.25">
      <c r="A5" s="50" t="s">
        <v>54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1:19" ht="13.8" x14ac:dyDescent="0.25">
      <c r="A6" s="50" t="s">
        <v>23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19" ht="13.8" x14ac:dyDescent="0.25">
      <c r="A7" s="51" t="s">
        <v>17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14"/>
      <c r="Q7" s="14"/>
      <c r="R7" s="14"/>
      <c r="S7" s="14"/>
    </row>
    <row r="8" spans="1:19" ht="13.8" x14ac:dyDescent="0.25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14"/>
      <c r="Q8" s="14"/>
      <c r="R8" s="14"/>
      <c r="S8" s="14"/>
    </row>
    <row r="9" spans="1:19" ht="13.8" x14ac:dyDescent="0.25">
      <c r="A9" s="52" t="s">
        <v>19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15"/>
      <c r="M9" s="15"/>
      <c r="N9" s="15"/>
      <c r="O9" s="15"/>
      <c r="P9" s="14"/>
      <c r="Q9" s="14"/>
      <c r="R9" s="14"/>
      <c r="S9" s="14"/>
    </row>
    <row r="10" spans="1:19" ht="14.4" x14ac:dyDescent="0.25">
      <c r="A10" s="46" t="s">
        <v>20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14"/>
      <c r="Q10" s="14"/>
      <c r="R10" s="14"/>
      <c r="S10" s="14"/>
    </row>
    <row r="11" spans="1:19" ht="14.4" x14ac:dyDescent="0.25">
      <c r="A11" s="46" t="s">
        <v>21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14"/>
      <c r="Q11" s="14"/>
      <c r="R11" s="14"/>
      <c r="S11" s="14"/>
    </row>
    <row r="12" spans="1:19" ht="14.4" x14ac:dyDescent="0.25">
      <c r="A12" s="46" t="s">
        <v>22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14"/>
      <c r="Q12" s="14"/>
      <c r="R12" s="14"/>
      <c r="S12" s="14"/>
    </row>
    <row r="13" spans="1:19" ht="13.2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spans="1:19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9" ht="70.2" customHeight="1" thickBot="1" x14ac:dyDescent="0.3">
      <c r="A15" s="27" t="s">
        <v>0</v>
      </c>
      <c r="B15" s="28" t="s">
        <v>1</v>
      </c>
      <c r="C15" s="28" t="s">
        <v>13</v>
      </c>
      <c r="D15" s="27" t="s">
        <v>2</v>
      </c>
      <c r="E15" s="29" t="s">
        <v>15</v>
      </c>
      <c r="F15" s="29" t="s">
        <v>16</v>
      </c>
      <c r="G15" s="27" t="s">
        <v>3</v>
      </c>
      <c r="H15" s="36" t="s">
        <v>9</v>
      </c>
      <c r="I15" s="37" t="s">
        <v>10</v>
      </c>
      <c r="J15" s="37" t="s">
        <v>11</v>
      </c>
      <c r="K15" s="27" t="s">
        <v>4</v>
      </c>
      <c r="L15" s="27" t="s">
        <v>5</v>
      </c>
      <c r="M15" s="27" t="s">
        <v>6</v>
      </c>
      <c r="N15" s="27" t="s">
        <v>12</v>
      </c>
    </row>
    <row r="16" spans="1:19" ht="41.4" x14ac:dyDescent="0.25">
      <c r="A16" s="22">
        <v>1</v>
      </c>
      <c r="B16" s="30" t="s">
        <v>50</v>
      </c>
      <c r="C16" s="21" t="s">
        <v>14</v>
      </c>
      <c r="D16" s="21" t="s">
        <v>31</v>
      </c>
      <c r="E16" s="22">
        <v>7</v>
      </c>
      <c r="F16" s="22">
        <v>7</v>
      </c>
      <c r="G16" s="21" t="s">
        <v>32</v>
      </c>
      <c r="H16" s="5">
        <v>17</v>
      </c>
      <c r="I16" s="5">
        <v>31</v>
      </c>
      <c r="J16" s="5">
        <v>0</v>
      </c>
      <c r="K16" s="31">
        <f t="shared" ref="K16:K26" si="0">SUM(H16:J16)</f>
        <v>48</v>
      </c>
      <c r="L16" s="31">
        <v>63</v>
      </c>
      <c r="M16" s="31">
        <f t="shared" ref="M16:M26" si="1">(K16/L16)*100</f>
        <v>76.19047619047619</v>
      </c>
      <c r="N16" s="32" t="s">
        <v>55</v>
      </c>
    </row>
    <row r="17" spans="1:14" ht="41.4" x14ac:dyDescent="0.25">
      <c r="A17" s="33">
        <v>2</v>
      </c>
      <c r="B17" s="30" t="s">
        <v>49</v>
      </c>
      <c r="C17" s="21" t="s">
        <v>14</v>
      </c>
      <c r="D17" s="21" t="s">
        <v>31</v>
      </c>
      <c r="E17" s="22">
        <v>7</v>
      </c>
      <c r="F17" s="22">
        <v>7</v>
      </c>
      <c r="G17" s="21" t="s">
        <v>32</v>
      </c>
      <c r="H17" s="5">
        <v>18</v>
      </c>
      <c r="I17" s="5">
        <v>21</v>
      </c>
      <c r="J17" s="5">
        <v>0</v>
      </c>
      <c r="K17" s="31">
        <f t="shared" si="0"/>
        <v>39</v>
      </c>
      <c r="L17" s="31">
        <v>63</v>
      </c>
      <c r="M17" s="31">
        <f t="shared" si="1"/>
        <v>61.904761904761905</v>
      </c>
      <c r="N17" s="32" t="s">
        <v>55</v>
      </c>
    </row>
    <row r="18" spans="1:14" ht="41.4" x14ac:dyDescent="0.25">
      <c r="A18" s="33">
        <v>3</v>
      </c>
      <c r="B18" s="30" t="s">
        <v>53</v>
      </c>
      <c r="C18" s="21" t="s">
        <v>14</v>
      </c>
      <c r="D18" s="21" t="s">
        <v>31</v>
      </c>
      <c r="E18" s="22">
        <v>7</v>
      </c>
      <c r="F18" s="22">
        <v>7</v>
      </c>
      <c r="G18" s="21" t="s">
        <v>32</v>
      </c>
      <c r="H18" s="5">
        <v>11</v>
      </c>
      <c r="I18" s="5">
        <v>8</v>
      </c>
      <c r="J18" s="5">
        <v>0</v>
      </c>
      <c r="K18" s="31">
        <f t="shared" si="0"/>
        <v>19</v>
      </c>
      <c r="L18" s="31">
        <v>63</v>
      </c>
      <c r="M18" s="31">
        <f t="shared" si="1"/>
        <v>30.158730158730158</v>
      </c>
      <c r="N18" s="35" t="s">
        <v>37</v>
      </c>
    </row>
    <row r="19" spans="1:14" ht="41.4" x14ac:dyDescent="0.25">
      <c r="A19" s="22">
        <v>4</v>
      </c>
      <c r="B19" s="30" t="s">
        <v>52</v>
      </c>
      <c r="C19" s="21" t="s">
        <v>14</v>
      </c>
      <c r="D19" s="21" t="s">
        <v>31</v>
      </c>
      <c r="E19" s="22">
        <v>7</v>
      </c>
      <c r="F19" s="22">
        <v>7</v>
      </c>
      <c r="G19" s="21" t="s">
        <v>32</v>
      </c>
      <c r="H19" s="5">
        <v>13</v>
      </c>
      <c r="I19" s="5">
        <v>5</v>
      </c>
      <c r="J19" s="5">
        <v>0</v>
      </c>
      <c r="K19" s="31">
        <f t="shared" si="0"/>
        <v>18</v>
      </c>
      <c r="L19" s="31">
        <v>63</v>
      </c>
      <c r="M19" s="31">
        <f t="shared" si="1"/>
        <v>28.571428571428569</v>
      </c>
      <c r="N19" s="35" t="s">
        <v>37</v>
      </c>
    </row>
    <row r="20" spans="1:14" ht="41.4" x14ac:dyDescent="0.25">
      <c r="A20" s="33">
        <v>5</v>
      </c>
      <c r="B20" s="30" t="s">
        <v>51</v>
      </c>
      <c r="C20" s="21" t="s">
        <v>14</v>
      </c>
      <c r="D20" s="21" t="s">
        <v>31</v>
      </c>
      <c r="E20" s="22">
        <v>7</v>
      </c>
      <c r="F20" s="22">
        <v>7</v>
      </c>
      <c r="G20" s="21" t="s">
        <v>32</v>
      </c>
      <c r="H20" s="5">
        <v>9</v>
      </c>
      <c r="I20" s="5">
        <v>6</v>
      </c>
      <c r="J20" s="5">
        <v>0</v>
      </c>
      <c r="K20" s="31">
        <f t="shared" si="0"/>
        <v>15</v>
      </c>
      <c r="L20" s="31">
        <v>63</v>
      </c>
      <c r="M20" s="31">
        <f t="shared" si="1"/>
        <v>23.809523809523807</v>
      </c>
      <c r="N20" s="35" t="s">
        <v>37</v>
      </c>
    </row>
    <row r="21" spans="1:14" ht="41.4" x14ac:dyDescent="0.25">
      <c r="A21" s="33">
        <v>6</v>
      </c>
      <c r="B21" s="30" t="s">
        <v>46</v>
      </c>
      <c r="C21" s="21" t="s">
        <v>14</v>
      </c>
      <c r="D21" s="21" t="s">
        <v>31</v>
      </c>
      <c r="E21" s="22">
        <v>7</v>
      </c>
      <c r="F21" s="22">
        <v>7</v>
      </c>
      <c r="G21" s="21" t="s">
        <v>32</v>
      </c>
      <c r="H21" s="5">
        <v>6</v>
      </c>
      <c r="I21" s="5">
        <v>6</v>
      </c>
      <c r="J21" s="5">
        <v>0</v>
      </c>
      <c r="K21" s="31">
        <f t="shared" si="0"/>
        <v>12</v>
      </c>
      <c r="L21" s="31">
        <v>63</v>
      </c>
      <c r="M21" s="31">
        <f t="shared" si="1"/>
        <v>19.047619047619047</v>
      </c>
      <c r="N21" s="35" t="s">
        <v>37</v>
      </c>
    </row>
    <row r="22" spans="1:14" ht="41.4" x14ac:dyDescent="0.25">
      <c r="A22" s="22">
        <v>7</v>
      </c>
      <c r="B22" s="30" t="s">
        <v>48</v>
      </c>
      <c r="C22" s="21" t="s">
        <v>14</v>
      </c>
      <c r="D22" s="21" t="s">
        <v>31</v>
      </c>
      <c r="E22" s="22">
        <v>7</v>
      </c>
      <c r="F22" s="22">
        <v>7</v>
      </c>
      <c r="G22" s="21" t="s">
        <v>32</v>
      </c>
      <c r="H22" s="5">
        <v>8</v>
      </c>
      <c r="I22" s="5">
        <v>4</v>
      </c>
      <c r="J22" s="5">
        <v>0</v>
      </c>
      <c r="K22" s="31">
        <f t="shared" si="0"/>
        <v>12</v>
      </c>
      <c r="L22" s="31">
        <v>63</v>
      </c>
      <c r="M22" s="31">
        <f t="shared" si="1"/>
        <v>19.047619047619047</v>
      </c>
      <c r="N22" s="35" t="s">
        <v>37</v>
      </c>
    </row>
    <row r="23" spans="1:14" ht="41.4" x14ac:dyDescent="0.25">
      <c r="A23" s="33">
        <v>8</v>
      </c>
      <c r="B23" s="30" t="s">
        <v>43</v>
      </c>
      <c r="C23" s="21" t="s">
        <v>14</v>
      </c>
      <c r="D23" s="21" t="s">
        <v>31</v>
      </c>
      <c r="E23" s="22">
        <v>7</v>
      </c>
      <c r="F23" s="22">
        <v>7</v>
      </c>
      <c r="G23" s="21" t="s">
        <v>32</v>
      </c>
      <c r="H23" s="5">
        <v>6</v>
      </c>
      <c r="I23" s="5">
        <v>5</v>
      </c>
      <c r="J23" s="5">
        <v>0</v>
      </c>
      <c r="K23" s="31">
        <f t="shared" si="0"/>
        <v>11</v>
      </c>
      <c r="L23" s="31">
        <v>63</v>
      </c>
      <c r="M23" s="31">
        <f t="shared" si="1"/>
        <v>17.460317460317459</v>
      </c>
      <c r="N23" s="35" t="s">
        <v>37</v>
      </c>
    </row>
    <row r="24" spans="1:14" ht="41.4" x14ac:dyDescent="0.25">
      <c r="A24" s="33">
        <v>9</v>
      </c>
      <c r="B24" s="30" t="s">
        <v>44</v>
      </c>
      <c r="C24" s="21" t="s">
        <v>14</v>
      </c>
      <c r="D24" s="21" t="s">
        <v>31</v>
      </c>
      <c r="E24" s="22">
        <v>7</v>
      </c>
      <c r="F24" s="22">
        <v>7</v>
      </c>
      <c r="G24" s="21" t="s">
        <v>32</v>
      </c>
      <c r="H24" s="5">
        <v>5</v>
      </c>
      <c r="I24" s="5">
        <v>6</v>
      </c>
      <c r="J24" s="5">
        <v>0</v>
      </c>
      <c r="K24" s="31">
        <f t="shared" si="0"/>
        <v>11</v>
      </c>
      <c r="L24" s="31">
        <v>63</v>
      </c>
      <c r="M24" s="31">
        <f t="shared" si="1"/>
        <v>17.460317460317459</v>
      </c>
      <c r="N24" s="35" t="s">
        <v>37</v>
      </c>
    </row>
    <row r="25" spans="1:14" ht="41.4" x14ac:dyDescent="0.25">
      <c r="A25" s="22">
        <v>10</v>
      </c>
      <c r="B25" s="30" t="s">
        <v>45</v>
      </c>
      <c r="C25" s="21" t="s">
        <v>14</v>
      </c>
      <c r="D25" s="21" t="s">
        <v>31</v>
      </c>
      <c r="E25" s="22">
        <v>7</v>
      </c>
      <c r="F25" s="22">
        <v>7</v>
      </c>
      <c r="G25" s="21" t="s">
        <v>32</v>
      </c>
      <c r="H25" s="5">
        <v>6</v>
      </c>
      <c r="I25" s="5">
        <v>5</v>
      </c>
      <c r="J25" s="5">
        <v>0</v>
      </c>
      <c r="K25" s="31">
        <f t="shared" si="0"/>
        <v>11</v>
      </c>
      <c r="L25" s="31">
        <v>63</v>
      </c>
      <c r="M25" s="31">
        <f t="shared" si="1"/>
        <v>17.460317460317459</v>
      </c>
      <c r="N25" s="35" t="s">
        <v>37</v>
      </c>
    </row>
    <row r="26" spans="1:14" ht="40.799999999999997" customHeight="1" x14ac:dyDescent="0.25">
      <c r="A26" s="33">
        <v>11</v>
      </c>
      <c r="B26" s="30" t="s">
        <v>47</v>
      </c>
      <c r="C26" s="21" t="s">
        <v>14</v>
      </c>
      <c r="D26" s="21" t="s">
        <v>31</v>
      </c>
      <c r="E26" s="22">
        <v>7</v>
      </c>
      <c r="F26" s="22">
        <v>7</v>
      </c>
      <c r="G26" s="21" t="s">
        <v>32</v>
      </c>
      <c r="H26" s="5">
        <v>5</v>
      </c>
      <c r="I26" s="5">
        <v>5</v>
      </c>
      <c r="J26" s="5">
        <v>0</v>
      </c>
      <c r="K26" s="31">
        <f t="shared" si="0"/>
        <v>10</v>
      </c>
      <c r="L26" s="31">
        <v>63</v>
      </c>
      <c r="M26" s="31">
        <f t="shared" si="1"/>
        <v>15.873015873015872</v>
      </c>
      <c r="N26" s="35" t="s">
        <v>37</v>
      </c>
    </row>
    <row r="27" spans="1:14" ht="13.2" x14ac:dyDescent="0.25">
      <c r="A27" s="6"/>
      <c r="B27" s="7"/>
      <c r="C27" s="6"/>
      <c r="D27" s="6"/>
      <c r="E27" s="6"/>
      <c r="F27" s="6"/>
      <c r="G27" s="6"/>
      <c r="H27" s="8"/>
      <c r="I27" s="8"/>
      <c r="J27" s="8"/>
      <c r="K27" s="10"/>
      <c r="L27" s="10"/>
      <c r="M27" s="10"/>
      <c r="N27" s="12"/>
    </row>
    <row r="28" spans="1:14" ht="13.2" x14ac:dyDescent="0.25">
      <c r="A28" s="6"/>
      <c r="B28" s="16" t="s">
        <v>7</v>
      </c>
      <c r="C28" s="17" t="s">
        <v>24</v>
      </c>
      <c r="D28" s="17" t="s">
        <v>25</v>
      </c>
      <c r="E28" s="6"/>
      <c r="F28" s="6"/>
      <c r="G28" s="6"/>
      <c r="H28" s="8"/>
      <c r="I28" s="8"/>
      <c r="J28" s="8"/>
      <c r="K28" s="10"/>
      <c r="L28" s="10"/>
      <c r="M28" s="10"/>
      <c r="N28" s="12"/>
    </row>
    <row r="29" spans="1:14" ht="13.2" x14ac:dyDescent="0.25">
      <c r="A29" s="6"/>
      <c r="B29" s="18" t="s">
        <v>8</v>
      </c>
      <c r="C29" s="17" t="s">
        <v>26</v>
      </c>
      <c r="D29" s="19" t="s">
        <v>27</v>
      </c>
      <c r="E29" s="6"/>
      <c r="F29" s="6"/>
      <c r="G29" s="6"/>
      <c r="H29" s="8"/>
      <c r="I29" s="8"/>
      <c r="J29" s="8"/>
      <c r="K29" s="9"/>
      <c r="L29" s="9"/>
      <c r="M29" s="9"/>
      <c r="N29" s="8"/>
    </row>
    <row r="30" spans="1:14" ht="13.2" x14ac:dyDescent="0.25">
      <c r="A30" s="6"/>
      <c r="B30" s="20"/>
      <c r="C30" s="17" t="s">
        <v>26</v>
      </c>
      <c r="D30" s="19" t="s">
        <v>28</v>
      </c>
      <c r="E30" s="6"/>
      <c r="F30" s="6"/>
      <c r="G30" s="6"/>
      <c r="H30" s="8"/>
      <c r="I30" s="8"/>
      <c r="J30" s="8"/>
      <c r="K30" s="9"/>
      <c r="L30" s="9"/>
      <c r="M30" s="9"/>
      <c r="N30" s="8"/>
    </row>
    <row r="31" spans="1:14" ht="13.2" x14ac:dyDescent="0.25">
      <c r="B31" s="20"/>
      <c r="C31" s="17" t="s">
        <v>26</v>
      </c>
      <c r="D31" s="19" t="s">
        <v>29</v>
      </c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3.2" x14ac:dyDescent="0.25">
      <c r="B32" s="20"/>
      <c r="C32" s="17" t="s">
        <v>26</v>
      </c>
      <c r="D32" s="19" t="s">
        <v>30</v>
      </c>
      <c r="E32" s="4"/>
      <c r="F32" s="4"/>
      <c r="G32" s="6"/>
      <c r="H32" s="4"/>
      <c r="I32" s="4"/>
      <c r="J32" s="4"/>
      <c r="K32" s="4"/>
      <c r="L32" s="4"/>
      <c r="M32" s="4"/>
      <c r="N32" s="4"/>
    </row>
    <row r="33" spans="2:14" ht="13.2" x14ac:dyDescent="0.25">
      <c r="B33" s="4"/>
      <c r="C33" s="4"/>
      <c r="D33" s="4"/>
      <c r="E33" s="4"/>
      <c r="F33" s="4"/>
      <c r="G33" s="6"/>
      <c r="H33" s="4"/>
      <c r="I33" s="4"/>
      <c r="J33" s="4"/>
      <c r="K33" s="4"/>
      <c r="L33" s="4"/>
      <c r="M33" s="4"/>
      <c r="N33" s="4"/>
    </row>
  </sheetData>
  <sortState ref="A16:O26">
    <sortCondition descending="1" ref="K16"/>
  </sortState>
  <mergeCells count="10">
    <mergeCell ref="A10:O10"/>
    <mergeCell ref="A11:O11"/>
    <mergeCell ref="A12:O12"/>
    <mergeCell ref="A13:N13"/>
    <mergeCell ref="A3:N3"/>
    <mergeCell ref="A5:S5"/>
    <mergeCell ref="A6:S6"/>
    <mergeCell ref="A7:O7"/>
    <mergeCell ref="A8:O8"/>
    <mergeCell ref="A9:K9"/>
  </mergeCells>
  <pageMargins left="0.7" right="0.7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8"/>
  <sheetViews>
    <sheetView view="pageBreakPreview" zoomScale="60" zoomScaleNormal="100" workbookViewId="0">
      <selection activeCell="C1" sqref="C1:C1048576"/>
    </sheetView>
  </sheetViews>
  <sheetFormatPr defaultRowHeight="12" x14ac:dyDescent="0.25"/>
  <cols>
    <col min="2" max="2" width="13.42578125" customWidth="1"/>
    <col min="3" max="3" width="21.5703125" customWidth="1"/>
    <col min="4" max="4" width="24" customWidth="1"/>
    <col min="5" max="6" width="14.28515625" customWidth="1"/>
    <col min="7" max="7" width="20" customWidth="1"/>
    <col min="11" max="11" width="12.7109375" customWidth="1"/>
    <col min="12" max="12" width="22.42578125" customWidth="1"/>
    <col min="13" max="13" width="22" customWidth="1"/>
    <col min="14" max="14" width="16.85546875" customWidth="1"/>
  </cols>
  <sheetData>
    <row r="3" spans="1:19" ht="13.8" x14ac:dyDescent="0.25">
      <c r="A3" s="49" t="s">
        <v>62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9" ht="13.8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9" ht="14.4" x14ac:dyDescent="0.25">
      <c r="A5" s="50" t="s">
        <v>63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1:19" ht="13.8" x14ac:dyDescent="0.25">
      <c r="A6" s="50" t="s">
        <v>23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19" ht="13.8" x14ac:dyDescent="0.25">
      <c r="A7" s="51" t="s">
        <v>17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14"/>
      <c r="Q7" s="14"/>
      <c r="R7" s="14"/>
      <c r="S7" s="14"/>
    </row>
    <row r="8" spans="1:19" ht="13.8" x14ac:dyDescent="0.25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14"/>
      <c r="Q8" s="14"/>
      <c r="R8" s="14"/>
      <c r="S8" s="14"/>
    </row>
    <row r="9" spans="1:19" ht="13.8" x14ac:dyDescent="0.25">
      <c r="A9" s="52" t="s">
        <v>19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15"/>
      <c r="M9" s="15"/>
      <c r="N9" s="15"/>
      <c r="O9" s="15"/>
      <c r="P9" s="14"/>
      <c r="Q9" s="14"/>
      <c r="R9" s="14"/>
      <c r="S9" s="14"/>
    </row>
    <row r="10" spans="1:19" ht="14.4" x14ac:dyDescent="0.25">
      <c r="A10" s="46" t="s">
        <v>20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14"/>
      <c r="Q10" s="14"/>
      <c r="R10" s="14"/>
      <c r="S10" s="14"/>
    </row>
    <row r="11" spans="1:19" ht="14.4" x14ac:dyDescent="0.25">
      <c r="A11" s="46" t="s">
        <v>21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14"/>
      <c r="Q11" s="14"/>
      <c r="R11" s="14"/>
      <c r="S11" s="14"/>
    </row>
    <row r="12" spans="1:19" ht="14.4" x14ac:dyDescent="0.25">
      <c r="A12" s="46" t="s">
        <v>22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14"/>
      <c r="Q12" s="14"/>
      <c r="R12" s="14"/>
      <c r="S12" s="14"/>
    </row>
    <row r="13" spans="1:19" ht="13.2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spans="1:19" ht="13.2" x14ac:dyDescent="0.2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9" ht="55.2" x14ac:dyDescent="0.25">
      <c r="A15" s="35" t="s">
        <v>0</v>
      </c>
      <c r="B15" s="35" t="s">
        <v>1</v>
      </c>
      <c r="C15" s="35" t="s">
        <v>13</v>
      </c>
      <c r="D15" s="35" t="s">
        <v>2</v>
      </c>
      <c r="E15" s="35" t="s">
        <v>15</v>
      </c>
      <c r="F15" s="35" t="s">
        <v>16</v>
      </c>
      <c r="G15" s="35" t="s">
        <v>3</v>
      </c>
      <c r="H15" s="40" t="s">
        <v>9</v>
      </c>
      <c r="I15" s="40" t="s">
        <v>10</v>
      </c>
      <c r="J15" s="40" t="s">
        <v>11</v>
      </c>
      <c r="K15" s="35" t="s">
        <v>4</v>
      </c>
      <c r="L15" s="35" t="s">
        <v>5</v>
      </c>
      <c r="M15" s="35" t="s">
        <v>6</v>
      </c>
      <c r="N15" s="35" t="s">
        <v>12</v>
      </c>
    </row>
    <row r="16" spans="1:19" ht="41.4" x14ac:dyDescent="0.25">
      <c r="A16" s="33">
        <v>1</v>
      </c>
      <c r="B16" s="30" t="s">
        <v>59</v>
      </c>
      <c r="C16" s="39" t="s">
        <v>14</v>
      </c>
      <c r="D16" s="39" t="s">
        <v>31</v>
      </c>
      <c r="E16" s="33">
        <v>8</v>
      </c>
      <c r="F16" s="33">
        <v>8</v>
      </c>
      <c r="G16" s="39" t="s">
        <v>32</v>
      </c>
      <c r="H16" s="33">
        <v>14</v>
      </c>
      <c r="I16" s="33">
        <v>28</v>
      </c>
      <c r="J16" s="33">
        <v>0</v>
      </c>
      <c r="K16" s="34">
        <f t="shared" ref="K16:K21" si="0">SUM(H16:J16)</f>
        <v>42</v>
      </c>
      <c r="L16" s="34">
        <v>74</v>
      </c>
      <c r="M16" s="34">
        <f t="shared" ref="M16:M21" si="1">(K16/L16)*100</f>
        <v>56.756756756756758</v>
      </c>
      <c r="N16" s="35" t="s">
        <v>55</v>
      </c>
    </row>
    <row r="17" spans="1:14" ht="41.4" x14ac:dyDescent="0.25">
      <c r="A17" s="33">
        <v>2</v>
      </c>
      <c r="B17" s="30" t="s">
        <v>56</v>
      </c>
      <c r="C17" s="39" t="s">
        <v>14</v>
      </c>
      <c r="D17" s="39" t="s">
        <v>31</v>
      </c>
      <c r="E17" s="33">
        <v>8</v>
      </c>
      <c r="F17" s="33">
        <v>8</v>
      </c>
      <c r="G17" s="39" t="s">
        <v>32</v>
      </c>
      <c r="H17" s="33">
        <v>11</v>
      </c>
      <c r="I17" s="33">
        <v>6</v>
      </c>
      <c r="J17" s="33">
        <v>1</v>
      </c>
      <c r="K17" s="34">
        <f t="shared" si="0"/>
        <v>18</v>
      </c>
      <c r="L17" s="34">
        <v>74</v>
      </c>
      <c r="M17" s="34">
        <f t="shared" si="1"/>
        <v>24.324324324324326</v>
      </c>
      <c r="N17" s="35" t="s">
        <v>37</v>
      </c>
    </row>
    <row r="18" spans="1:14" ht="41.4" x14ac:dyDescent="0.25">
      <c r="A18" s="33">
        <v>3</v>
      </c>
      <c r="B18" s="30" t="s">
        <v>58</v>
      </c>
      <c r="C18" s="39" t="s">
        <v>14</v>
      </c>
      <c r="D18" s="39" t="s">
        <v>31</v>
      </c>
      <c r="E18" s="33">
        <v>8</v>
      </c>
      <c r="F18" s="33">
        <v>8</v>
      </c>
      <c r="G18" s="39" t="s">
        <v>32</v>
      </c>
      <c r="H18" s="33">
        <v>8</v>
      </c>
      <c r="I18" s="33">
        <v>4</v>
      </c>
      <c r="J18" s="33">
        <v>0</v>
      </c>
      <c r="K18" s="34">
        <f t="shared" si="0"/>
        <v>12</v>
      </c>
      <c r="L18" s="34">
        <v>74</v>
      </c>
      <c r="M18" s="34">
        <f t="shared" si="1"/>
        <v>16.216216216216218</v>
      </c>
      <c r="N18" s="35" t="s">
        <v>37</v>
      </c>
    </row>
    <row r="19" spans="1:14" ht="41.4" x14ac:dyDescent="0.25">
      <c r="A19" s="33">
        <v>4</v>
      </c>
      <c r="B19" s="30" t="s">
        <v>61</v>
      </c>
      <c r="C19" s="39" t="s">
        <v>14</v>
      </c>
      <c r="D19" s="39" t="s">
        <v>31</v>
      </c>
      <c r="E19" s="33">
        <v>8</v>
      </c>
      <c r="F19" s="33">
        <v>8</v>
      </c>
      <c r="G19" s="39" t="s">
        <v>32</v>
      </c>
      <c r="H19" s="41">
        <v>6</v>
      </c>
      <c r="I19" s="41">
        <v>6</v>
      </c>
      <c r="J19" s="41">
        <v>0</v>
      </c>
      <c r="K19" s="34">
        <f t="shared" si="0"/>
        <v>12</v>
      </c>
      <c r="L19" s="34">
        <v>74</v>
      </c>
      <c r="M19" s="34">
        <f t="shared" si="1"/>
        <v>16.216216216216218</v>
      </c>
      <c r="N19" s="35" t="s">
        <v>37</v>
      </c>
    </row>
    <row r="20" spans="1:14" ht="41.4" x14ac:dyDescent="0.25">
      <c r="A20" s="33">
        <v>5</v>
      </c>
      <c r="B20" s="30" t="s">
        <v>57</v>
      </c>
      <c r="C20" s="39" t="s">
        <v>14</v>
      </c>
      <c r="D20" s="39" t="s">
        <v>31</v>
      </c>
      <c r="E20" s="33">
        <v>8</v>
      </c>
      <c r="F20" s="33">
        <v>8</v>
      </c>
      <c r="G20" s="39" t="s">
        <v>32</v>
      </c>
      <c r="H20" s="33">
        <v>6</v>
      </c>
      <c r="I20" s="33">
        <v>4</v>
      </c>
      <c r="J20" s="33">
        <v>0</v>
      </c>
      <c r="K20" s="34">
        <f t="shared" si="0"/>
        <v>10</v>
      </c>
      <c r="L20" s="34">
        <v>74</v>
      </c>
      <c r="M20" s="34">
        <f t="shared" si="1"/>
        <v>13.513513513513514</v>
      </c>
      <c r="N20" s="35" t="s">
        <v>37</v>
      </c>
    </row>
    <row r="21" spans="1:14" ht="41.4" x14ac:dyDescent="0.25">
      <c r="A21" s="33">
        <v>6</v>
      </c>
      <c r="B21" s="30" t="s">
        <v>60</v>
      </c>
      <c r="C21" s="39" t="s">
        <v>14</v>
      </c>
      <c r="D21" s="39" t="s">
        <v>31</v>
      </c>
      <c r="E21" s="33">
        <v>8</v>
      </c>
      <c r="F21" s="33">
        <v>8</v>
      </c>
      <c r="G21" s="39" t="s">
        <v>32</v>
      </c>
      <c r="H21" s="33">
        <v>5</v>
      </c>
      <c r="I21" s="33">
        <v>5</v>
      </c>
      <c r="J21" s="33">
        <v>0</v>
      </c>
      <c r="K21" s="34">
        <f t="shared" si="0"/>
        <v>10</v>
      </c>
      <c r="L21" s="34">
        <v>74</v>
      </c>
      <c r="M21" s="34">
        <f t="shared" si="1"/>
        <v>13.513513513513514</v>
      </c>
      <c r="N21" s="35" t="s">
        <v>37</v>
      </c>
    </row>
    <row r="22" spans="1:14" ht="13.2" x14ac:dyDescent="0.25">
      <c r="A22" s="6"/>
      <c r="B22" s="7"/>
      <c r="C22" s="6"/>
      <c r="D22" s="6"/>
      <c r="E22" s="6"/>
      <c r="F22" s="6"/>
      <c r="G22" s="6"/>
      <c r="H22" s="8"/>
      <c r="I22" s="8"/>
      <c r="J22" s="8"/>
      <c r="K22" s="10"/>
      <c r="L22" s="10"/>
      <c r="M22" s="10"/>
      <c r="N22" s="12"/>
    </row>
    <row r="23" spans="1:14" ht="13.2" x14ac:dyDescent="0.25">
      <c r="A23" s="6"/>
      <c r="B23" s="16" t="s">
        <v>7</v>
      </c>
      <c r="C23" s="17" t="s">
        <v>24</v>
      </c>
      <c r="D23" s="17" t="s">
        <v>25</v>
      </c>
      <c r="E23" s="6"/>
      <c r="F23" s="6"/>
      <c r="G23" s="6"/>
      <c r="H23" s="8"/>
      <c r="I23" s="8"/>
      <c r="J23" s="8"/>
      <c r="K23" s="10"/>
      <c r="L23" s="10"/>
      <c r="M23" s="10"/>
      <c r="N23" s="12"/>
    </row>
    <row r="24" spans="1:14" ht="13.2" x14ac:dyDescent="0.25">
      <c r="A24" s="6"/>
      <c r="B24" s="18" t="s">
        <v>8</v>
      </c>
      <c r="C24" s="17" t="s">
        <v>26</v>
      </c>
      <c r="D24" s="19" t="s">
        <v>27</v>
      </c>
      <c r="E24" s="6"/>
      <c r="F24" s="6"/>
      <c r="G24" s="6"/>
      <c r="H24" s="8"/>
      <c r="I24" s="8"/>
      <c r="J24" s="8"/>
      <c r="K24" s="9"/>
      <c r="L24" s="9"/>
      <c r="M24" s="9"/>
      <c r="N24" s="8"/>
    </row>
    <row r="25" spans="1:14" ht="13.2" x14ac:dyDescent="0.25">
      <c r="A25" s="6"/>
      <c r="B25" s="20"/>
      <c r="C25" s="17" t="s">
        <v>26</v>
      </c>
      <c r="D25" s="19" t="s">
        <v>28</v>
      </c>
      <c r="E25" s="6"/>
      <c r="F25" s="6"/>
      <c r="G25" s="6"/>
      <c r="H25" s="8"/>
      <c r="I25" s="8"/>
      <c r="J25" s="8"/>
      <c r="K25" s="9"/>
      <c r="L25" s="9"/>
      <c r="M25" s="9"/>
      <c r="N25" s="8"/>
    </row>
    <row r="26" spans="1:14" ht="13.2" x14ac:dyDescent="0.25">
      <c r="B26" s="20"/>
      <c r="C26" s="17" t="s">
        <v>26</v>
      </c>
      <c r="D26" s="19" t="s">
        <v>29</v>
      </c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3.2" x14ac:dyDescent="0.25">
      <c r="B27" s="20"/>
      <c r="C27" s="17" t="s">
        <v>26</v>
      </c>
      <c r="D27" s="19" t="s">
        <v>30</v>
      </c>
      <c r="E27" s="4"/>
      <c r="F27" s="4"/>
      <c r="G27" s="6"/>
      <c r="H27" s="4"/>
      <c r="I27" s="4"/>
      <c r="J27" s="4"/>
      <c r="K27" s="4"/>
      <c r="L27" s="4"/>
      <c r="M27" s="4"/>
      <c r="N27" s="4"/>
    </row>
    <row r="28" spans="1:14" ht="13.2" x14ac:dyDescent="0.25">
      <c r="B28" s="4"/>
      <c r="C28" s="4"/>
      <c r="D28" s="4"/>
      <c r="E28" s="4"/>
      <c r="F28" s="4"/>
      <c r="G28" s="6"/>
      <c r="H28" s="4"/>
      <c r="I28" s="4"/>
      <c r="J28" s="4"/>
      <c r="K28" s="4"/>
      <c r="L28" s="4"/>
      <c r="M28" s="4"/>
      <c r="N28" s="4"/>
    </row>
  </sheetData>
  <sortState ref="A16:O21">
    <sortCondition descending="1" ref="K16"/>
  </sortState>
  <mergeCells count="10">
    <mergeCell ref="A10:O10"/>
    <mergeCell ref="A11:O11"/>
    <mergeCell ref="A12:O12"/>
    <mergeCell ref="A13:N13"/>
    <mergeCell ref="A3:N3"/>
    <mergeCell ref="A5:S5"/>
    <mergeCell ref="A6:S6"/>
    <mergeCell ref="A7:O7"/>
    <mergeCell ref="A8:O8"/>
    <mergeCell ref="A9:K9"/>
  </mergeCells>
  <pageMargins left="0.7" right="0.7" top="0.75" bottom="0.75" header="0.3" footer="0.3"/>
  <pageSetup paperSize="9" scale="64" orientation="landscape" r:id="rId1"/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6"/>
  <sheetViews>
    <sheetView view="pageBreakPreview" topLeftCell="A10" zoomScale="60" zoomScaleNormal="100" workbookViewId="0">
      <selection activeCell="C14" sqref="C1:C1048576"/>
    </sheetView>
  </sheetViews>
  <sheetFormatPr defaultRowHeight="12" x14ac:dyDescent="0.25"/>
  <cols>
    <col min="2" max="2" width="12.7109375" customWidth="1"/>
    <col min="3" max="3" width="23.28515625" customWidth="1"/>
    <col min="4" max="4" width="23.5703125" customWidth="1"/>
    <col min="5" max="5" width="14.28515625" customWidth="1"/>
    <col min="6" max="6" width="15.28515625" customWidth="1"/>
    <col min="7" max="7" width="19.85546875" customWidth="1"/>
    <col min="11" max="11" width="13.85546875" customWidth="1"/>
    <col min="12" max="12" width="24.28515625" customWidth="1"/>
    <col min="13" max="13" width="21.140625" customWidth="1"/>
    <col min="14" max="14" width="15.85546875" customWidth="1"/>
  </cols>
  <sheetData>
    <row r="3" spans="1:19" ht="13.8" x14ac:dyDescent="0.25">
      <c r="A3" s="49" t="s">
        <v>79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9" ht="13.8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9" ht="14.4" x14ac:dyDescent="0.25">
      <c r="A5" s="50" t="s">
        <v>78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1:19" ht="13.8" x14ac:dyDescent="0.25">
      <c r="A6" s="50" t="s">
        <v>23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19" ht="13.8" x14ac:dyDescent="0.25">
      <c r="A7" s="51" t="s">
        <v>17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14"/>
      <c r="Q7" s="14"/>
      <c r="R7" s="14"/>
      <c r="S7" s="14"/>
    </row>
    <row r="8" spans="1:19" ht="13.8" x14ac:dyDescent="0.25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14"/>
      <c r="Q8" s="14"/>
      <c r="R8" s="14"/>
      <c r="S8" s="14"/>
    </row>
    <row r="9" spans="1:19" ht="13.8" x14ac:dyDescent="0.25">
      <c r="A9" s="52" t="s">
        <v>19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15"/>
      <c r="M9" s="15"/>
      <c r="N9" s="15"/>
      <c r="O9" s="15"/>
      <c r="P9" s="14"/>
      <c r="Q9" s="14"/>
      <c r="R9" s="14"/>
      <c r="S9" s="14"/>
    </row>
    <row r="10" spans="1:19" ht="14.4" x14ac:dyDescent="0.25">
      <c r="A10" s="46" t="s">
        <v>20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14"/>
      <c r="Q10" s="14"/>
      <c r="R10" s="14"/>
      <c r="S10" s="14"/>
    </row>
    <row r="11" spans="1:19" ht="14.4" x14ac:dyDescent="0.25">
      <c r="A11" s="46" t="s">
        <v>21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14"/>
      <c r="Q11" s="14"/>
      <c r="R11" s="14"/>
      <c r="S11" s="14"/>
    </row>
    <row r="12" spans="1:19" ht="14.4" x14ac:dyDescent="0.25">
      <c r="A12" s="46" t="s">
        <v>22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14"/>
      <c r="Q12" s="14"/>
      <c r="R12" s="14"/>
      <c r="S12" s="14"/>
    </row>
    <row r="13" spans="1:19" ht="13.2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spans="1:19" ht="13.2" x14ac:dyDescent="0.2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9" ht="61.8" customHeight="1" x14ac:dyDescent="0.25">
      <c r="A15" s="35" t="s">
        <v>0</v>
      </c>
      <c r="B15" s="35" t="s">
        <v>1</v>
      </c>
      <c r="C15" s="35" t="s">
        <v>13</v>
      </c>
      <c r="D15" s="35" t="s">
        <v>2</v>
      </c>
      <c r="E15" s="35" t="s">
        <v>15</v>
      </c>
      <c r="F15" s="35" t="s">
        <v>16</v>
      </c>
      <c r="G15" s="35" t="s">
        <v>3</v>
      </c>
      <c r="H15" s="40" t="s">
        <v>9</v>
      </c>
      <c r="I15" s="40" t="s">
        <v>10</v>
      </c>
      <c r="J15" s="40" t="s">
        <v>11</v>
      </c>
      <c r="K15" s="35" t="s">
        <v>4</v>
      </c>
      <c r="L15" s="35" t="s">
        <v>5</v>
      </c>
      <c r="M15" s="35" t="s">
        <v>6</v>
      </c>
      <c r="N15" s="35" t="s">
        <v>12</v>
      </c>
    </row>
    <row r="16" spans="1:19" ht="41.4" x14ac:dyDescent="0.25">
      <c r="A16" s="33">
        <v>1</v>
      </c>
      <c r="B16" s="30" t="s">
        <v>71</v>
      </c>
      <c r="C16" s="39" t="s">
        <v>14</v>
      </c>
      <c r="D16" s="39" t="s">
        <v>31</v>
      </c>
      <c r="E16" s="33">
        <v>9</v>
      </c>
      <c r="F16" s="33">
        <v>9</v>
      </c>
      <c r="G16" s="39" t="s">
        <v>32</v>
      </c>
      <c r="H16" s="41">
        <v>14</v>
      </c>
      <c r="I16" s="41">
        <v>35</v>
      </c>
      <c r="J16" s="41">
        <v>0</v>
      </c>
      <c r="K16" s="34">
        <f t="shared" ref="K16:K29" si="0">SUM(H16:J16)</f>
        <v>49</v>
      </c>
      <c r="L16" s="34">
        <v>73</v>
      </c>
      <c r="M16" s="34">
        <f t="shared" ref="M16:M29" si="1">(K16/L16)*100</f>
        <v>67.123287671232873</v>
      </c>
      <c r="N16" s="35" t="s">
        <v>55</v>
      </c>
    </row>
    <row r="17" spans="1:14" ht="41.4" x14ac:dyDescent="0.25">
      <c r="A17" s="33">
        <v>2</v>
      </c>
      <c r="B17" s="30" t="s">
        <v>66</v>
      </c>
      <c r="C17" s="39" t="s">
        <v>14</v>
      </c>
      <c r="D17" s="39" t="s">
        <v>31</v>
      </c>
      <c r="E17" s="33">
        <v>9</v>
      </c>
      <c r="F17" s="33">
        <v>9</v>
      </c>
      <c r="G17" s="39" t="s">
        <v>32</v>
      </c>
      <c r="H17" s="41">
        <v>14</v>
      </c>
      <c r="I17" s="41">
        <v>25</v>
      </c>
      <c r="J17" s="41">
        <v>1</v>
      </c>
      <c r="K17" s="34">
        <f t="shared" si="0"/>
        <v>40</v>
      </c>
      <c r="L17" s="34">
        <v>73</v>
      </c>
      <c r="M17" s="34">
        <f t="shared" si="1"/>
        <v>54.794520547945204</v>
      </c>
      <c r="N17" s="35" t="s">
        <v>55</v>
      </c>
    </row>
    <row r="18" spans="1:14" ht="41.4" x14ac:dyDescent="0.25">
      <c r="A18" s="33">
        <v>3</v>
      </c>
      <c r="B18" s="30" t="s">
        <v>74</v>
      </c>
      <c r="C18" s="39" t="s">
        <v>14</v>
      </c>
      <c r="D18" s="39" t="s">
        <v>31</v>
      </c>
      <c r="E18" s="33">
        <v>9</v>
      </c>
      <c r="F18" s="33">
        <v>9</v>
      </c>
      <c r="G18" s="39" t="s">
        <v>32</v>
      </c>
      <c r="H18" s="42">
        <v>12</v>
      </c>
      <c r="I18" s="42">
        <v>18</v>
      </c>
      <c r="J18" s="42">
        <v>0</v>
      </c>
      <c r="K18" s="34">
        <f t="shared" si="0"/>
        <v>30</v>
      </c>
      <c r="L18" s="34">
        <v>73</v>
      </c>
      <c r="M18" s="34">
        <f t="shared" si="1"/>
        <v>41.095890410958901</v>
      </c>
      <c r="N18" s="35" t="s">
        <v>37</v>
      </c>
    </row>
    <row r="19" spans="1:14" ht="41.4" x14ac:dyDescent="0.25">
      <c r="A19" s="33">
        <v>4</v>
      </c>
      <c r="B19" s="30" t="s">
        <v>64</v>
      </c>
      <c r="C19" s="39" t="s">
        <v>14</v>
      </c>
      <c r="D19" s="39" t="s">
        <v>31</v>
      </c>
      <c r="E19" s="33">
        <v>9</v>
      </c>
      <c r="F19" s="33">
        <v>9</v>
      </c>
      <c r="G19" s="39" t="s">
        <v>32</v>
      </c>
      <c r="H19" s="41">
        <v>8</v>
      </c>
      <c r="I19" s="41">
        <v>18</v>
      </c>
      <c r="J19" s="41">
        <v>0</v>
      </c>
      <c r="K19" s="34">
        <f t="shared" si="0"/>
        <v>26</v>
      </c>
      <c r="L19" s="34">
        <v>73</v>
      </c>
      <c r="M19" s="34">
        <f t="shared" si="1"/>
        <v>35.61643835616438</v>
      </c>
      <c r="N19" s="35" t="s">
        <v>37</v>
      </c>
    </row>
    <row r="20" spans="1:14" ht="41.4" x14ac:dyDescent="0.25">
      <c r="A20" s="33">
        <v>5</v>
      </c>
      <c r="B20" s="30" t="s">
        <v>76</v>
      </c>
      <c r="C20" s="39" t="s">
        <v>14</v>
      </c>
      <c r="D20" s="39" t="s">
        <v>31</v>
      </c>
      <c r="E20" s="33">
        <v>9</v>
      </c>
      <c r="F20" s="33">
        <v>9</v>
      </c>
      <c r="G20" s="39" t="s">
        <v>32</v>
      </c>
      <c r="H20" s="42">
        <v>11</v>
      </c>
      <c r="I20" s="42">
        <v>12</v>
      </c>
      <c r="J20" s="42">
        <v>0</v>
      </c>
      <c r="K20" s="34">
        <f t="shared" si="0"/>
        <v>23</v>
      </c>
      <c r="L20" s="34">
        <v>73</v>
      </c>
      <c r="M20" s="34">
        <f t="shared" si="1"/>
        <v>31.506849315068493</v>
      </c>
      <c r="N20" s="35" t="s">
        <v>37</v>
      </c>
    </row>
    <row r="21" spans="1:14" ht="41.4" x14ac:dyDescent="0.25">
      <c r="A21" s="33">
        <v>6</v>
      </c>
      <c r="B21" s="30" t="s">
        <v>67</v>
      </c>
      <c r="C21" s="39" t="s">
        <v>14</v>
      </c>
      <c r="D21" s="39" t="s">
        <v>31</v>
      </c>
      <c r="E21" s="33">
        <v>9</v>
      </c>
      <c r="F21" s="33">
        <v>9</v>
      </c>
      <c r="G21" s="39" t="s">
        <v>32</v>
      </c>
      <c r="H21" s="41">
        <v>11</v>
      </c>
      <c r="I21" s="41">
        <v>10</v>
      </c>
      <c r="J21" s="41">
        <v>0</v>
      </c>
      <c r="K21" s="34">
        <f t="shared" si="0"/>
        <v>21</v>
      </c>
      <c r="L21" s="34">
        <v>73</v>
      </c>
      <c r="M21" s="34">
        <f t="shared" si="1"/>
        <v>28.767123287671232</v>
      </c>
      <c r="N21" s="35" t="s">
        <v>37</v>
      </c>
    </row>
    <row r="22" spans="1:14" ht="41.4" x14ac:dyDescent="0.25">
      <c r="A22" s="33">
        <v>7</v>
      </c>
      <c r="B22" s="30" t="s">
        <v>65</v>
      </c>
      <c r="C22" s="39" t="s">
        <v>14</v>
      </c>
      <c r="D22" s="39" t="s">
        <v>31</v>
      </c>
      <c r="E22" s="33">
        <v>9</v>
      </c>
      <c r="F22" s="33">
        <v>9</v>
      </c>
      <c r="G22" s="39" t="s">
        <v>32</v>
      </c>
      <c r="H22" s="41">
        <v>8</v>
      </c>
      <c r="I22" s="41">
        <v>12</v>
      </c>
      <c r="J22" s="41">
        <v>0</v>
      </c>
      <c r="K22" s="34">
        <f t="shared" si="0"/>
        <v>20</v>
      </c>
      <c r="L22" s="34">
        <v>73</v>
      </c>
      <c r="M22" s="34">
        <f t="shared" si="1"/>
        <v>27.397260273972602</v>
      </c>
      <c r="N22" s="35" t="s">
        <v>37</v>
      </c>
    </row>
    <row r="23" spans="1:14" ht="41.4" x14ac:dyDescent="0.25">
      <c r="A23" s="33">
        <v>8</v>
      </c>
      <c r="B23" s="30" t="s">
        <v>68</v>
      </c>
      <c r="C23" s="39" t="s">
        <v>14</v>
      </c>
      <c r="D23" s="39" t="s">
        <v>31</v>
      </c>
      <c r="E23" s="33">
        <v>9</v>
      </c>
      <c r="F23" s="33">
        <v>9</v>
      </c>
      <c r="G23" s="39" t="s">
        <v>32</v>
      </c>
      <c r="H23" s="41">
        <v>8</v>
      </c>
      <c r="I23" s="41">
        <v>12</v>
      </c>
      <c r="J23" s="41">
        <v>0</v>
      </c>
      <c r="K23" s="34">
        <f t="shared" si="0"/>
        <v>20</v>
      </c>
      <c r="L23" s="34">
        <v>73</v>
      </c>
      <c r="M23" s="34">
        <f t="shared" si="1"/>
        <v>27.397260273972602</v>
      </c>
      <c r="N23" s="35" t="s">
        <v>37</v>
      </c>
    </row>
    <row r="24" spans="1:14" ht="41.4" x14ac:dyDescent="0.25">
      <c r="A24" s="33">
        <v>9</v>
      </c>
      <c r="B24" s="30" t="s">
        <v>69</v>
      </c>
      <c r="C24" s="39" t="s">
        <v>14</v>
      </c>
      <c r="D24" s="39" t="s">
        <v>31</v>
      </c>
      <c r="E24" s="33">
        <v>9</v>
      </c>
      <c r="F24" s="33">
        <v>9</v>
      </c>
      <c r="G24" s="39" t="s">
        <v>32</v>
      </c>
      <c r="H24" s="41">
        <v>7</v>
      </c>
      <c r="I24" s="41">
        <v>11</v>
      </c>
      <c r="J24" s="41">
        <v>0</v>
      </c>
      <c r="K24" s="34">
        <f t="shared" si="0"/>
        <v>18</v>
      </c>
      <c r="L24" s="34">
        <v>73</v>
      </c>
      <c r="M24" s="34">
        <f t="shared" si="1"/>
        <v>24.657534246575342</v>
      </c>
      <c r="N24" s="35" t="s">
        <v>37</v>
      </c>
    </row>
    <row r="25" spans="1:14" ht="41.4" x14ac:dyDescent="0.25">
      <c r="A25" s="33">
        <v>10</v>
      </c>
      <c r="B25" s="30" t="s">
        <v>77</v>
      </c>
      <c r="C25" s="39" t="s">
        <v>14</v>
      </c>
      <c r="D25" s="39" t="s">
        <v>31</v>
      </c>
      <c r="E25" s="33">
        <v>9</v>
      </c>
      <c r="F25" s="33">
        <v>9</v>
      </c>
      <c r="G25" s="39" t="s">
        <v>32</v>
      </c>
      <c r="H25" s="42">
        <v>10</v>
      </c>
      <c r="I25" s="42">
        <v>8</v>
      </c>
      <c r="J25" s="42">
        <v>0</v>
      </c>
      <c r="K25" s="34">
        <f t="shared" si="0"/>
        <v>18</v>
      </c>
      <c r="L25" s="34">
        <v>73</v>
      </c>
      <c r="M25" s="34">
        <f t="shared" si="1"/>
        <v>24.657534246575342</v>
      </c>
      <c r="N25" s="35" t="s">
        <v>37</v>
      </c>
    </row>
    <row r="26" spans="1:14" ht="41.4" x14ac:dyDescent="0.25">
      <c r="A26" s="33">
        <v>11</v>
      </c>
      <c r="B26" s="30" t="s">
        <v>72</v>
      </c>
      <c r="C26" s="39" t="s">
        <v>14</v>
      </c>
      <c r="D26" s="39" t="s">
        <v>31</v>
      </c>
      <c r="E26" s="33">
        <v>9</v>
      </c>
      <c r="F26" s="33">
        <v>9</v>
      </c>
      <c r="G26" s="39" t="s">
        <v>32</v>
      </c>
      <c r="H26" s="41">
        <v>8</v>
      </c>
      <c r="I26" s="41">
        <v>8</v>
      </c>
      <c r="J26" s="41">
        <v>0</v>
      </c>
      <c r="K26" s="34">
        <f t="shared" si="0"/>
        <v>16</v>
      </c>
      <c r="L26" s="34">
        <v>73</v>
      </c>
      <c r="M26" s="34">
        <f t="shared" si="1"/>
        <v>21.917808219178081</v>
      </c>
      <c r="N26" s="35" t="s">
        <v>37</v>
      </c>
    </row>
    <row r="27" spans="1:14" ht="41.4" x14ac:dyDescent="0.25">
      <c r="A27" s="33">
        <v>12</v>
      </c>
      <c r="B27" s="30" t="s">
        <v>73</v>
      </c>
      <c r="C27" s="39" t="s">
        <v>14</v>
      </c>
      <c r="D27" s="39" t="s">
        <v>31</v>
      </c>
      <c r="E27" s="33">
        <v>9</v>
      </c>
      <c r="F27" s="33">
        <v>9</v>
      </c>
      <c r="G27" s="39" t="s">
        <v>32</v>
      </c>
      <c r="H27" s="42">
        <v>7</v>
      </c>
      <c r="I27" s="42">
        <v>9</v>
      </c>
      <c r="J27" s="42">
        <v>0</v>
      </c>
      <c r="K27" s="34">
        <f t="shared" si="0"/>
        <v>16</v>
      </c>
      <c r="L27" s="34">
        <v>73</v>
      </c>
      <c r="M27" s="34">
        <f t="shared" si="1"/>
        <v>21.917808219178081</v>
      </c>
      <c r="N27" s="35" t="s">
        <v>37</v>
      </c>
    </row>
    <row r="28" spans="1:14" ht="41.4" x14ac:dyDescent="0.25">
      <c r="A28" s="33">
        <v>13</v>
      </c>
      <c r="B28" s="30" t="s">
        <v>75</v>
      </c>
      <c r="C28" s="39" t="s">
        <v>14</v>
      </c>
      <c r="D28" s="39" t="s">
        <v>31</v>
      </c>
      <c r="E28" s="33">
        <v>9</v>
      </c>
      <c r="F28" s="33">
        <v>9</v>
      </c>
      <c r="G28" s="39" t="s">
        <v>32</v>
      </c>
      <c r="H28" s="43">
        <v>8</v>
      </c>
      <c r="I28" s="43">
        <v>7</v>
      </c>
      <c r="J28" s="43">
        <v>0</v>
      </c>
      <c r="K28" s="34">
        <f t="shared" si="0"/>
        <v>15</v>
      </c>
      <c r="L28" s="34">
        <v>73</v>
      </c>
      <c r="M28" s="34">
        <f t="shared" si="1"/>
        <v>20.547945205479451</v>
      </c>
      <c r="N28" s="35" t="s">
        <v>37</v>
      </c>
    </row>
    <row r="29" spans="1:14" ht="41.4" x14ac:dyDescent="0.25">
      <c r="A29" s="33">
        <v>14</v>
      </c>
      <c r="B29" s="30" t="s">
        <v>70</v>
      </c>
      <c r="C29" s="39" t="s">
        <v>14</v>
      </c>
      <c r="D29" s="39" t="s">
        <v>31</v>
      </c>
      <c r="E29" s="33">
        <v>9</v>
      </c>
      <c r="F29" s="33">
        <v>9</v>
      </c>
      <c r="G29" s="39" t="s">
        <v>32</v>
      </c>
      <c r="H29" s="41">
        <v>7</v>
      </c>
      <c r="I29" s="41">
        <v>6</v>
      </c>
      <c r="J29" s="41">
        <v>0</v>
      </c>
      <c r="K29" s="34">
        <f t="shared" si="0"/>
        <v>13</v>
      </c>
      <c r="L29" s="34">
        <v>73</v>
      </c>
      <c r="M29" s="34">
        <f t="shared" si="1"/>
        <v>17.80821917808219</v>
      </c>
      <c r="N29" s="35" t="s">
        <v>37</v>
      </c>
    </row>
    <row r="30" spans="1:14" ht="13.2" x14ac:dyDescent="0.25">
      <c r="A30" s="6"/>
      <c r="B30" s="7"/>
      <c r="C30" s="6"/>
      <c r="D30" s="6"/>
      <c r="E30" s="6"/>
      <c r="F30" s="6"/>
      <c r="G30" s="6"/>
      <c r="H30" s="8"/>
      <c r="I30" s="8"/>
      <c r="J30" s="8"/>
      <c r="K30" s="10"/>
      <c r="L30" s="10"/>
      <c r="M30" s="10"/>
      <c r="N30" s="12"/>
    </row>
    <row r="31" spans="1:14" ht="13.2" x14ac:dyDescent="0.25">
      <c r="A31" s="6"/>
      <c r="B31" s="16" t="s">
        <v>7</v>
      </c>
      <c r="C31" s="17" t="s">
        <v>24</v>
      </c>
      <c r="D31" s="17" t="s">
        <v>25</v>
      </c>
      <c r="E31" s="6"/>
      <c r="F31" s="6"/>
      <c r="G31" s="6"/>
      <c r="H31" s="8"/>
      <c r="I31" s="8"/>
      <c r="J31" s="8"/>
      <c r="K31" s="10"/>
      <c r="L31" s="10"/>
      <c r="M31" s="10"/>
      <c r="N31" s="12"/>
    </row>
    <row r="32" spans="1:14" ht="13.2" x14ac:dyDescent="0.25">
      <c r="A32" s="6"/>
      <c r="B32" s="18" t="s">
        <v>8</v>
      </c>
      <c r="C32" s="17" t="s">
        <v>26</v>
      </c>
      <c r="D32" s="19" t="s">
        <v>27</v>
      </c>
      <c r="E32" s="6"/>
      <c r="F32" s="6"/>
      <c r="G32" s="6"/>
      <c r="H32" s="8"/>
      <c r="I32" s="8"/>
      <c r="J32" s="8"/>
      <c r="K32" s="9"/>
      <c r="L32" s="9"/>
      <c r="M32" s="9"/>
      <c r="N32" s="8"/>
    </row>
    <row r="33" spans="1:14" ht="13.2" x14ac:dyDescent="0.25">
      <c r="A33" s="6"/>
      <c r="B33" s="20"/>
      <c r="C33" s="17" t="s">
        <v>26</v>
      </c>
      <c r="D33" s="19" t="s">
        <v>28</v>
      </c>
      <c r="E33" s="6"/>
      <c r="F33" s="6"/>
      <c r="G33" s="6"/>
      <c r="H33" s="8"/>
      <c r="I33" s="8"/>
      <c r="J33" s="8"/>
      <c r="K33" s="9"/>
      <c r="L33" s="9"/>
      <c r="M33" s="9"/>
      <c r="N33" s="8"/>
    </row>
    <row r="34" spans="1:14" ht="13.2" x14ac:dyDescent="0.25">
      <c r="B34" s="20"/>
      <c r="C34" s="17" t="s">
        <v>26</v>
      </c>
      <c r="D34" s="19" t="s">
        <v>29</v>
      </c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3.2" x14ac:dyDescent="0.25">
      <c r="B35" s="20"/>
      <c r="C35" s="17" t="s">
        <v>26</v>
      </c>
      <c r="D35" s="19" t="s">
        <v>30</v>
      </c>
      <c r="E35" s="4"/>
      <c r="F35" s="4"/>
      <c r="G35" s="6"/>
      <c r="H35" s="4"/>
      <c r="I35" s="4"/>
      <c r="J35" s="4"/>
      <c r="K35" s="4"/>
      <c r="L35" s="4"/>
      <c r="M35" s="4"/>
      <c r="N35" s="4"/>
    </row>
    <row r="36" spans="1:14" ht="13.2" x14ac:dyDescent="0.25">
      <c r="B36" s="4"/>
      <c r="C36" s="4"/>
      <c r="D36" s="4"/>
      <c r="E36" s="4"/>
      <c r="F36" s="4"/>
      <c r="G36" s="6"/>
      <c r="H36" s="4"/>
      <c r="I36" s="4"/>
      <c r="J36" s="4"/>
      <c r="K36" s="4"/>
      <c r="L36" s="4"/>
      <c r="M36" s="4"/>
      <c r="N36" s="4"/>
    </row>
  </sheetData>
  <sortState ref="A16:O29">
    <sortCondition descending="1" ref="K16"/>
  </sortState>
  <mergeCells count="10">
    <mergeCell ref="A10:O10"/>
    <mergeCell ref="A11:O11"/>
    <mergeCell ref="A12:O12"/>
    <mergeCell ref="A13:N13"/>
    <mergeCell ref="A3:N3"/>
    <mergeCell ref="A5:S5"/>
    <mergeCell ref="A6:S6"/>
    <mergeCell ref="A7:O7"/>
    <mergeCell ref="A8:O8"/>
    <mergeCell ref="A9:K9"/>
  </mergeCells>
  <pageMargins left="0.7" right="0.7" top="0.75" bottom="0.75" header="0.3" footer="0.3"/>
  <pageSetup paperSize="9" scale="53" orientation="landscape" r:id="rId1"/>
  <colBreaks count="1" manualBreakCount="1">
    <brk id="1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6"/>
  <sheetViews>
    <sheetView view="pageBreakPreview" topLeftCell="A10" zoomScale="60" zoomScaleNormal="100" workbookViewId="0">
      <selection activeCell="C14" sqref="C1:C1048576"/>
    </sheetView>
  </sheetViews>
  <sheetFormatPr defaultRowHeight="12" x14ac:dyDescent="0.25"/>
  <cols>
    <col min="2" max="2" width="12.28515625" customWidth="1"/>
    <col min="3" max="3" width="21" customWidth="1"/>
    <col min="4" max="4" width="21.28515625" customWidth="1"/>
    <col min="5" max="5" width="16.7109375" customWidth="1"/>
    <col min="6" max="6" width="15.7109375" customWidth="1"/>
    <col min="7" max="7" width="19.42578125" customWidth="1"/>
    <col min="8" max="8" width="9.140625" customWidth="1"/>
    <col min="11" max="11" width="17" customWidth="1"/>
    <col min="12" max="12" width="24" customWidth="1"/>
    <col min="13" max="13" width="21" customWidth="1"/>
    <col min="14" max="14" width="15.42578125" customWidth="1"/>
  </cols>
  <sheetData>
    <row r="3" spans="1:19" ht="13.8" x14ac:dyDescent="0.25">
      <c r="A3" s="49" t="s">
        <v>81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9" ht="13.8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9" ht="14.4" x14ac:dyDescent="0.25">
      <c r="A5" s="50" t="s">
        <v>86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1:19" ht="13.8" x14ac:dyDescent="0.25">
      <c r="A6" s="50" t="s">
        <v>23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19" ht="13.8" x14ac:dyDescent="0.25">
      <c r="A7" s="51" t="s">
        <v>17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14"/>
      <c r="Q7" s="14"/>
      <c r="R7" s="14"/>
      <c r="S7" s="14"/>
    </row>
    <row r="8" spans="1:19" ht="13.8" x14ac:dyDescent="0.25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14"/>
      <c r="Q8" s="14"/>
      <c r="R8" s="14"/>
      <c r="S8" s="14"/>
    </row>
    <row r="9" spans="1:19" ht="13.8" x14ac:dyDescent="0.25">
      <c r="A9" s="52" t="s">
        <v>19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15"/>
      <c r="M9" s="15"/>
      <c r="N9" s="15"/>
      <c r="O9" s="15"/>
      <c r="P9" s="14"/>
      <c r="Q9" s="14"/>
      <c r="R9" s="14"/>
      <c r="S9" s="14"/>
    </row>
    <row r="10" spans="1:19" ht="14.4" x14ac:dyDescent="0.25">
      <c r="A10" s="46" t="s">
        <v>20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14"/>
      <c r="Q10" s="14"/>
      <c r="R10" s="14"/>
      <c r="S10" s="14"/>
    </row>
    <row r="11" spans="1:19" ht="14.4" x14ac:dyDescent="0.25">
      <c r="A11" s="46" t="s">
        <v>21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14"/>
      <c r="Q11" s="14"/>
      <c r="R11" s="14"/>
      <c r="S11" s="14"/>
    </row>
    <row r="12" spans="1:19" ht="14.4" x14ac:dyDescent="0.25">
      <c r="A12" s="46" t="s">
        <v>22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14"/>
      <c r="Q12" s="14"/>
      <c r="R12" s="14"/>
      <c r="S12" s="14"/>
    </row>
    <row r="13" spans="1:19" ht="13.2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spans="1:19" ht="13.2" x14ac:dyDescent="0.2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9" ht="69" x14ac:dyDescent="0.25">
      <c r="A15" s="35" t="s">
        <v>0</v>
      </c>
      <c r="B15" s="35" t="s">
        <v>1</v>
      </c>
      <c r="C15" s="35" t="s">
        <v>13</v>
      </c>
      <c r="D15" s="35" t="s">
        <v>2</v>
      </c>
      <c r="E15" s="35" t="s">
        <v>15</v>
      </c>
      <c r="F15" s="35" t="s">
        <v>16</v>
      </c>
      <c r="G15" s="35" t="s">
        <v>3</v>
      </c>
      <c r="H15" s="40" t="s">
        <v>9</v>
      </c>
      <c r="I15" s="40" t="s">
        <v>10</v>
      </c>
      <c r="J15" s="40" t="s">
        <v>11</v>
      </c>
      <c r="K15" s="35" t="s">
        <v>4</v>
      </c>
      <c r="L15" s="35" t="s">
        <v>5</v>
      </c>
      <c r="M15" s="35" t="s">
        <v>6</v>
      </c>
      <c r="N15" s="35" t="s">
        <v>12</v>
      </c>
    </row>
    <row r="16" spans="1:19" ht="41.4" x14ac:dyDescent="0.25">
      <c r="A16" s="33">
        <v>1</v>
      </c>
      <c r="B16" s="30" t="s">
        <v>84</v>
      </c>
      <c r="C16" s="39" t="s">
        <v>14</v>
      </c>
      <c r="D16" s="39" t="s">
        <v>31</v>
      </c>
      <c r="E16" s="33">
        <v>10</v>
      </c>
      <c r="F16" s="33">
        <v>10</v>
      </c>
      <c r="G16" s="39" t="s">
        <v>32</v>
      </c>
      <c r="H16" s="42">
        <v>18</v>
      </c>
      <c r="I16" s="42">
        <v>34</v>
      </c>
      <c r="J16" s="42">
        <v>1</v>
      </c>
      <c r="K16" s="34">
        <f>SUM(H16:J16)</f>
        <v>53</v>
      </c>
      <c r="L16" s="34">
        <v>78</v>
      </c>
      <c r="M16" s="34">
        <f>(K16/L16)*100</f>
        <v>67.948717948717956</v>
      </c>
      <c r="N16" s="35" t="s">
        <v>55</v>
      </c>
    </row>
    <row r="17" spans="1:14" ht="41.4" x14ac:dyDescent="0.25">
      <c r="A17" s="33">
        <v>2</v>
      </c>
      <c r="B17" s="30" t="s">
        <v>82</v>
      </c>
      <c r="C17" s="39" t="s">
        <v>14</v>
      </c>
      <c r="D17" s="39" t="s">
        <v>31</v>
      </c>
      <c r="E17" s="33">
        <v>10</v>
      </c>
      <c r="F17" s="33">
        <v>10</v>
      </c>
      <c r="G17" s="39" t="s">
        <v>32</v>
      </c>
      <c r="H17" s="42">
        <v>14</v>
      </c>
      <c r="I17" s="42">
        <v>34</v>
      </c>
      <c r="J17" s="42">
        <v>2</v>
      </c>
      <c r="K17" s="34">
        <f>SUM(H17:J17)</f>
        <v>50</v>
      </c>
      <c r="L17" s="34">
        <v>78</v>
      </c>
      <c r="M17" s="34">
        <f>(K17/L17)*100</f>
        <v>64.102564102564102</v>
      </c>
      <c r="N17" s="35" t="s">
        <v>37</v>
      </c>
    </row>
    <row r="18" spans="1:14" ht="41.4" x14ac:dyDescent="0.25">
      <c r="A18" s="33">
        <v>3</v>
      </c>
      <c r="B18" s="30" t="s">
        <v>83</v>
      </c>
      <c r="C18" s="39" t="s">
        <v>14</v>
      </c>
      <c r="D18" s="39" t="s">
        <v>31</v>
      </c>
      <c r="E18" s="33">
        <v>10</v>
      </c>
      <c r="F18" s="33">
        <v>10</v>
      </c>
      <c r="G18" s="39" t="s">
        <v>32</v>
      </c>
      <c r="H18" s="42">
        <v>13</v>
      </c>
      <c r="I18" s="42">
        <v>10</v>
      </c>
      <c r="J18" s="42">
        <v>0</v>
      </c>
      <c r="K18" s="34">
        <f>SUM(H18:J18)</f>
        <v>23</v>
      </c>
      <c r="L18" s="34">
        <v>78</v>
      </c>
      <c r="M18" s="34">
        <f>(K18/L18)*100</f>
        <v>29.487179487179489</v>
      </c>
      <c r="N18" s="35" t="s">
        <v>37</v>
      </c>
    </row>
    <row r="19" spans="1:14" ht="41.4" x14ac:dyDescent="0.25">
      <c r="A19" s="33">
        <v>4</v>
      </c>
      <c r="B19" s="30" t="s">
        <v>85</v>
      </c>
      <c r="C19" s="39" t="s">
        <v>14</v>
      </c>
      <c r="D19" s="39" t="s">
        <v>31</v>
      </c>
      <c r="E19" s="33">
        <v>10</v>
      </c>
      <c r="F19" s="33">
        <v>10</v>
      </c>
      <c r="G19" s="39" t="s">
        <v>32</v>
      </c>
      <c r="H19" s="42">
        <v>11</v>
      </c>
      <c r="I19" s="42">
        <v>10</v>
      </c>
      <c r="J19" s="42">
        <v>0</v>
      </c>
      <c r="K19" s="34">
        <f>SUM(H19:J19)</f>
        <v>21</v>
      </c>
      <c r="L19" s="34">
        <v>78</v>
      </c>
      <c r="M19" s="34">
        <f>(K19/L19)*100</f>
        <v>26.923076923076923</v>
      </c>
      <c r="N19" s="35" t="s">
        <v>37</v>
      </c>
    </row>
    <row r="20" spans="1:14" ht="13.2" x14ac:dyDescent="0.25">
      <c r="A20" s="6"/>
      <c r="B20" s="7"/>
      <c r="C20" s="6"/>
      <c r="D20" s="6"/>
      <c r="E20" s="6"/>
      <c r="F20" s="6"/>
      <c r="G20" s="6"/>
      <c r="H20" s="8"/>
      <c r="I20" s="8"/>
      <c r="J20" s="8"/>
      <c r="K20" s="10"/>
      <c r="L20" s="10"/>
      <c r="M20" s="10"/>
      <c r="N20" s="12"/>
    </row>
    <row r="21" spans="1:14" ht="13.2" x14ac:dyDescent="0.25">
      <c r="A21" s="6"/>
      <c r="B21" s="16" t="s">
        <v>7</v>
      </c>
      <c r="C21" s="17" t="s">
        <v>24</v>
      </c>
      <c r="D21" s="17" t="s">
        <v>25</v>
      </c>
      <c r="E21" s="6"/>
      <c r="F21" s="6"/>
      <c r="G21" s="6"/>
      <c r="H21" s="8"/>
      <c r="I21" s="8"/>
      <c r="J21" s="8"/>
      <c r="K21" s="10"/>
      <c r="L21" s="10"/>
      <c r="M21" s="10"/>
      <c r="N21" s="12"/>
    </row>
    <row r="22" spans="1:14" ht="26.4" x14ac:dyDescent="0.25">
      <c r="A22" s="6"/>
      <c r="B22" s="18" t="s">
        <v>8</v>
      </c>
      <c r="C22" s="17" t="s">
        <v>26</v>
      </c>
      <c r="D22" s="19" t="s">
        <v>27</v>
      </c>
      <c r="E22" s="6"/>
      <c r="F22" s="6"/>
      <c r="G22" s="6"/>
      <c r="H22" s="8"/>
      <c r="I22" s="8"/>
      <c r="J22" s="8"/>
      <c r="K22" s="9"/>
      <c r="L22" s="9"/>
      <c r="M22" s="9"/>
      <c r="N22" s="8"/>
    </row>
    <row r="23" spans="1:14" ht="26.4" x14ac:dyDescent="0.25">
      <c r="A23" s="6"/>
      <c r="B23" s="20"/>
      <c r="C23" s="17" t="s">
        <v>26</v>
      </c>
      <c r="D23" s="19" t="s">
        <v>28</v>
      </c>
      <c r="E23" s="6"/>
      <c r="F23" s="6"/>
      <c r="G23" s="6"/>
      <c r="H23" s="8"/>
      <c r="I23" s="8"/>
      <c r="J23" s="8"/>
      <c r="K23" s="9"/>
      <c r="L23" s="9"/>
      <c r="M23" s="9"/>
      <c r="N23" s="8"/>
    </row>
    <row r="24" spans="1:14" ht="26.4" x14ac:dyDescent="0.25">
      <c r="B24" s="20"/>
      <c r="C24" s="17" t="s">
        <v>26</v>
      </c>
      <c r="D24" s="19" t="s">
        <v>29</v>
      </c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26.4" x14ac:dyDescent="0.25">
      <c r="B25" s="20"/>
      <c r="C25" s="17" t="s">
        <v>26</v>
      </c>
      <c r="D25" s="19" t="s">
        <v>30</v>
      </c>
      <c r="E25" s="4"/>
      <c r="F25" s="4"/>
      <c r="G25" s="6"/>
      <c r="H25" s="4"/>
      <c r="I25" s="4"/>
      <c r="J25" s="4"/>
      <c r="K25" s="4"/>
      <c r="L25" s="4"/>
      <c r="M25" s="4"/>
      <c r="N25" s="4"/>
    </row>
    <row r="26" spans="1:14" ht="13.2" x14ac:dyDescent="0.25">
      <c r="B26" s="4"/>
      <c r="C26" s="4"/>
      <c r="D26" s="4"/>
      <c r="E26" s="4"/>
      <c r="F26" s="4"/>
      <c r="G26" s="6"/>
      <c r="H26" s="4"/>
      <c r="I26" s="4"/>
      <c r="J26" s="4"/>
      <c r="K26" s="4"/>
      <c r="L26" s="4"/>
      <c r="M26" s="4"/>
      <c r="N26" s="4"/>
    </row>
  </sheetData>
  <sortState ref="A16:O19">
    <sortCondition descending="1" ref="K16"/>
  </sortState>
  <mergeCells count="10">
    <mergeCell ref="A10:O10"/>
    <mergeCell ref="A11:O11"/>
    <mergeCell ref="A12:O12"/>
    <mergeCell ref="A13:N13"/>
    <mergeCell ref="A3:N3"/>
    <mergeCell ref="A5:S5"/>
    <mergeCell ref="A6:S6"/>
    <mergeCell ref="A7:O7"/>
    <mergeCell ref="A8:O8"/>
    <mergeCell ref="A9:K9"/>
  </mergeCells>
  <pageMargins left="0.7" right="0.7" top="0.75" bottom="0.75" header="0.3" footer="0.3"/>
  <pageSetup paperSize="9" scale="67" orientation="landscape" r:id="rId1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9"/>
  <sheetViews>
    <sheetView tabSelected="1" view="pageBreakPreview" zoomScale="60" zoomScaleNormal="100" workbookViewId="0">
      <selection activeCell="C1" sqref="C1:C1048576"/>
    </sheetView>
  </sheetViews>
  <sheetFormatPr defaultRowHeight="12" x14ac:dyDescent="0.25"/>
  <cols>
    <col min="2" max="2" width="13.28515625" customWidth="1"/>
    <col min="3" max="3" width="21.85546875" customWidth="1"/>
    <col min="4" max="4" width="20.85546875" customWidth="1"/>
    <col min="5" max="5" width="14.28515625" customWidth="1"/>
    <col min="6" max="6" width="20.140625" customWidth="1"/>
    <col min="7" max="7" width="18.140625" customWidth="1"/>
    <col min="11" max="11" width="13.42578125" customWidth="1"/>
    <col min="12" max="12" width="19.28515625" customWidth="1"/>
    <col min="13" max="13" width="21.85546875" customWidth="1"/>
    <col min="14" max="14" width="15.28515625" customWidth="1"/>
  </cols>
  <sheetData>
    <row r="3" spans="1:19" ht="13.8" x14ac:dyDescent="0.25">
      <c r="A3" s="49" t="s">
        <v>95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9" ht="13.8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9" ht="14.4" x14ac:dyDescent="0.25">
      <c r="A5" s="50" t="s">
        <v>94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1:19" ht="13.8" x14ac:dyDescent="0.25">
      <c r="A6" s="50" t="s">
        <v>23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19" ht="13.8" x14ac:dyDescent="0.25">
      <c r="A7" s="51" t="s">
        <v>17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14"/>
      <c r="Q7" s="14"/>
      <c r="R7" s="14"/>
      <c r="S7" s="14"/>
    </row>
    <row r="8" spans="1:19" ht="13.8" x14ac:dyDescent="0.25">
      <c r="A8" s="52" t="s">
        <v>18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14"/>
      <c r="Q8" s="14"/>
      <c r="R8" s="14"/>
      <c r="S8" s="14"/>
    </row>
    <row r="9" spans="1:19" ht="13.8" x14ac:dyDescent="0.25">
      <c r="A9" s="52" t="s">
        <v>19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15"/>
      <c r="M9" s="15"/>
      <c r="N9" s="15"/>
      <c r="O9" s="15"/>
      <c r="P9" s="14"/>
      <c r="Q9" s="14"/>
      <c r="R9" s="14"/>
      <c r="S9" s="14"/>
    </row>
    <row r="10" spans="1:19" ht="14.4" x14ac:dyDescent="0.25">
      <c r="A10" s="46" t="s">
        <v>20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14"/>
      <c r="Q10" s="14"/>
      <c r="R10" s="14"/>
      <c r="S10" s="14"/>
    </row>
    <row r="11" spans="1:19" ht="14.4" x14ac:dyDescent="0.25">
      <c r="A11" s="46" t="s">
        <v>21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14"/>
      <c r="Q11" s="14"/>
      <c r="R11" s="14"/>
      <c r="S11" s="14"/>
    </row>
    <row r="12" spans="1:19" ht="14.4" x14ac:dyDescent="0.25">
      <c r="A12" s="46" t="s">
        <v>22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14"/>
      <c r="Q12" s="14"/>
      <c r="R12" s="14"/>
      <c r="S12" s="14"/>
    </row>
    <row r="13" spans="1:19" ht="13.2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spans="1:19" ht="13.2" x14ac:dyDescent="0.2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9" ht="66" x14ac:dyDescent="0.25">
      <c r="A15" s="26" t="s">
        <v>0</v>
      </c>
      <c r="B15" s="26" t="s">
        <v>1</v>
      </c>
      <c r="C15" s="26" t="s">
        <v>13</v>
      </c>
      <c r="D15" s="26" t="s">
        <v>2</v>
      </c>
      <c r="E15" s="26" t="s">
        <v>15</v>
      </c>
      <c r="F15" s="26" t="s">
        <v>16</v>
      </c>
      <c r="G15" s="26" t="s">
        <v>3</v>
      </c>
      <c r="H15" s="44" t="s">
        <v>9</v>
      </c>
      <c r="I15" s="44" t="s">
        <v>10</v>
      </c>
      <c r="J15" s="44" t="s">
        <v>11</v>
      </c>
      <c r="K15" s="26" t="s">
        <v>4</v>
      </c>
      <c r="L15" s="26" t="s">
        <v>5</v>
      </c>
      <c r="M15" s="26" t="s">
        <v>6</v>
      </c>
      <c r="N15" s="26" t="s">
        <v>12</v>
      </c>
    </row>
    <row r="16" spans="1:19" ht="41.4" x14ac:dyDescent="0.25">
      <c r="A16" s="24">
        <v>1</v>
      </c>
      <c r="B16" s="23" t="s">
        <v>88</v>
      </c>
      <c r="C16" s="39" t="s">
        <v>14</v>
      </c>
      <c r="D16" s="39" t="s">
        <v>31</v>
      </c>
      <c r="E16" s="33">
        <v>11</v>
      </c>
      <c r="F16" s="33">
        <v>11</v>
      </c>
      <c r="G16" s="38" t="s">
        <v>32</v>
      </c>
      <c r="H16" s="45">
        <v>18</v>
      </c>
      <c r="I16" s="45">
        <v>40</v>
      </c>
      <c r="J16" s="45">
        <v>0</v>
      </c>
      <c r="K16" s="25">
        <f t="shared" ref="K16:K22" si="0">SUM(H16:J16)</f>
        <v>58</v>
      </c>
      <c r="L16" s="25">
        <v>78</v>
      </c>
      <c r="M16" s="25">
        <f t="shared" ref="M16:M22" si="1">(K16/L16)*100</f>
        <v>74.358974358974365</v>
      </c>
      <c r="N16" s="35" t="s">
        <v>55</v>
      </c>
    </row>
    <row r="17" spans="1:14" ht="41.4" x14ac:dyDescent="0.25">
      <c r="A17" s="24">
        <v>2</v>
      </c>
      <c r="B17" s="23" t="s">
        <v>89</v>
      </c>
      <c r="C17" s="39" t="s">
        <v>14</v>
      </c>
      <c r="D17" s="39" t="s">
        <v>31</v>
      </c>
      <c r="E17" s="33">
        <v>11</v>
      </c>
      <c r="F17" s="33">
        <v>11</v>
      </c>
      <c r="G17" s="38" t="s">
        <v>32</v>
      </c>
      <c r="H17" s="45">
        <v>18</v>
      </c>
      <c r="I17" s="45">
        <v>30</v>
      </c>
      <c r="J17" s="45">
        <v>0</v>
      </c>
      <c r="K17" s="25">
        <f t="shared" si="0"/>
        <v>48</v>
      </c>
      <c r="L17" s="25">
        <v>78</v>
      </c>
      <c r="M17" s="25">
        <f t="shared" si="1"/>
        <v>61.53846153846154</v>
      </c>
      <c r="N17" s="35" t="s">
        <v>55</v>
      </c>
    </row>
    <row r="18" spans="1:14" ht="41.4" x14ac:dyDescent="0.25">
      <c r="A18" s="24">
        <v>3</v>
      </c>
      <c r="B18" s="23" t="s">
        <v>90</v>
      </c>
      <c r="C18" s="39" t="s">
        <v>14</v>
      </c>
      <c r="D18" s="39" t="s">
        <v>31</v>
      </c>
      <c r="E18" s="33">
        <v>11</v>
      </c>
      <c r="F18" s="33">
        <v>11</v>
      </c>
      <c r="G18" s="38" t="s">
        <v>32</v>
      </c>
      <c r="H18" s="45">
        <v>13</v>
      </c>
      <c r="I18" s="45">
        <v>22</v>
      </c>
      <c r="J18" s="45">
        <v>1</v>
      </c>
      <c r="K18" s="25">
        <f t="shared" si="0"/>
        <v>36</v>
      </c>
      <c r="L18" s="25">
        <v>78</v>
      </c>
      <c r="M18" s="25">
        <f t="shared" si="1"/>
        <v>46.153846153846153</v>
      </c>
      <c r="N18" s="35" t="s">
        <v>37</v>
      </c>
    </row>
    <row r="19" spans="1:14" ht="41.4" x14ac:dyDescent="0.25">
      <c r="A19" s="24">
        <v>4</v>
      </c>
      <c r="B19" s="23" t="s">
        <v>92</v>
      </c>
      <c r="C19" s="39" t="s">
        <v>14</v>
      </c>
      <c r="D19" s="39" t="s">
        <v>31</v>
      </c>
      <c r="E19" s="33">
        <v>11</v>
      </c>
      <c r="F19" s="33">
        <v>11</v>
      </c>
      <c r="G19" s="38" t="s">
        <v>32</v>
      </c>
      <c r="H19" s="45">
        <v>9</v>
      </c>
      <c r="I19" s="45">
        <v>25</v>
      </c>
      <c r="J19" s="45">
        <v>1</v>
      </c>
      <c r="K19" s="25">
        <f t="shared" si="0"/>
        <v>35</v>
      </c>
      <c r="L19" s="25">
        <v>78</v>
      </c>
      <c r="M19" s="25">
        <f t="shared" si="1"/>
        <v>44.871794871794876</v>
      </c>
      <c r="N19" s="35" t="s">
        <v>37</v>
      </c>
    </row>
    <row r="20" spans="1:14" ht="41.4" x14ac:dyDescent="0.25">
      <c r="A20" s="24">
        <v>5</v>
      </c>
      <c r="B20" s="23" t="s">
        <v>93</v>
      </c>
      <c r="C20" s="39" t="s">
        <v>14</v>
      </c>
      <c r="D20" s="39" t="s">
        <v>31</v>
      </c>
      <c r="E20" s="33">
        <v>11</v>
      </c>
      <c r="F20" s="33">
        <v>11</v>
      </c>
      <c r="G20" s="38" t="s">
        <v>32</v>
      </c>
      <c r="H20" s="45">
        <v>7</v>
      </c>
      <c r="I20" s="45">
        <v>19</v>
      </c>
      <c r="J20" s="45">
        <v>0</v>
      </c>
      <c r="K20" s="25">
        <f t="shared" si="0"/>
        <v>26</v>
      </c>
      <c r="L20" s="25">
        <v>78</v>
      </c>
      <c r="M20" s="25">
        <f t="shared" si="1"/>
        <v>33.333333333333329</v>
      </c>
      <c r="N20" s="35" t="s">
        <v>37</v>
      </c>
    </row>
    <row r="21" spans="1:14" ht="41.4" x14ac:dyDescent="0.25">
      <c r="A21" s="24">
        <v>6</v>
      </c>
      <c r="B21" s="23" t="s">
        <v>91</v>
      </c>
      <c r="C21" s="39" t="s">
        <v>14</v>
      </c>
      <c r="D21" s="39" t="s">
        <v>31</v>
      </c>
      <c r="E21" s="33">
        <v>11</v>
      </c>
      <c r="F21" s="33">
        <v>11</v>
      </c>
      <c r="G21" s="38" t="s">
        <v>32</v>
      </c>
      <c r="H21" s="45">
        <v>12</v>
      </c>
      <c r="I21" s="45">
        <v>10</v>
      </c>
      <c r="J21" s="45">
        <v>0</v>
      </c>
      <c r="K21" s="25">
        <f t="shared" si="0"/>
        <v>22</v>
      </c>
      <c r="L21" s="25">
        <v>78</v>
      </c>
      <c r="M21" s="25">
        <f t="shared" si="1"/>
        <v>28.205128205128204</v>
      </c>
      <c r="N21" s="35" t="s">
        <v>37</v>
      </c>
    </row>
    <row r="22" spans="1:14" ht="41.4" x14ac:dyDescent="0.25">
      <c r="A22" s="24">
        <v>7</v>
      </c>
      <c r="B22" s="23" t="s">
        <v>87</v>
      </c>
      <c r="C22" s="39" t="s">
        <v>14</v>
      </c>
      <c r="D22" s="39" t="s">
        <v>31</v>
      </c>
      <c r="E22" s="33">
        <v>11</v>
      </c>
      <c r="F22" s="33">
        <v>11</v>
      </c>
      <c r="G22" s="38" t="s">
        <v>32</v>
      </c>
      <c r="H22" s="45">
        <v>8</v>
      </c>
      <c r="I22" s="45">
        <v>8</v>
      </c>
      <c r="J22" s="45">
        <v>0</v>
      </c>
      <c r="K22" s="25">
        <f t="shared" si="0"/>
        <v>16</v>
      </c>
      <c r="L22" s="25">
        <v>78</v>
      </c>
      <c r="M22" s="25">
        <f t="shared" si="1"/>
        <v>20.512820512820511</v>
      </c>
      <c r="N22" s="35" t="s">
        <v>37</v>
      </c>
    </row>
    <row r="23" spans="1:14" ht="13.2" x14ac:dyDescent="0.25">
      <c r="A23" s="6"/>
      <c r="B23" s="7"/>
      <c r="C23" s="6"/>
      <c r="D23" s="6"/>
      <c r="E23" s="6"/>
      <c r="F23" s="6"/>
      <c r="G23" s="6"/>
      <c r="H23" s="8"/>
      <c r="I23" s="8"/>
      <c r="J23" s="8"/>
      <c r="K23" s="10"/>
      <c r="L23" s="10"/>
      <c r="M23" s="10"/>
      <c r="N23" s="12"/>
    </row>
    <row r="24" spans="1:14" ht="13.2" x14ac:dyDescent="0.25">
      <c r="A24" s="6"/>
      <c r="B24" s="16" t="s">
        <v>7</v>
      </c>
      <c r="C24" s="17" t="s">
        <v>24</v>
      </c>
      <c r="D24" s="17" t="s">
        <v>25</v>
      </c>
      <c r="E24" s="6"/>
      <c r="F24" s="6"/>
      <c r="G24" s="6"/>
      <c r="H24" s="8"/>
      <c r="I24" s="8"/>
      <c r="J24" s="8"/>
      <c r="K24" s="10"/>
      <c r="L24" s="10"/>
      <c r="M24" s="10"/>
      <c r="N24" s="12"/>
    </row>
    <row r="25" spans="1:14" ht="13.2" x14ac:dyDescent="0.25">
      <c r="A25" s="6"/>
      <c r="B25" s="18" t="s">
        <v>8</v>
      </c>
      <c r="C25" s="17" t="s">
        <v>26</v>
      </c>
      <c r="D25" s="19" t="s">
        <v>27</v>
      </c>
      <c r="E25" s="6"/>
      <c r="F25" s="6"/>
      <c r="G25" s="6"/>
      <c r="H25" s="8"/>
      <c r="I25" s="8"/>
      <c r="J25" s="8"/>
      <c r="K25" s="9"/>
      <c r="L25" s="9"/>
      <c r="M25" s="9"/>
      <c r="N25" s="8"/>
    </row>
    <row r="26" spans="1:14" ht="13.2" x14ac:dyDescent="0.25">
      <c r="A26" s="6"/>
      <c r="B26" s="20"/>
      <c r="C26" s="17" t="s">
        <v>26</v>
      </c>
      <c r="D26" s="19" t="s">
        <v>28</v>
      </c>
      <c r="E26" s="6"/>
      <c r="F26" s="6"/>
      <c r="G26" s="6"/>
      <c r="H26" s="8"/>
      <c r="I26" s="8"/>
      <c r="J26" s="8"/>
      <c r="K26" s="9"/>
      <c r="L26" s="9"/>
      <c r="M26" s="9"/>
      <c r="N26" s="8"/>
    </row>
    <row r="27" spans="1:14" ht="13.2" x14ac:dyDescent="0.25">
      <c r="B27" s="20"/>
      <c r="C27" s="17" t="s">
        <v>26</v>
      </c>
      <c r="D27" s="19" t="s">
        <v>29</v>
      </c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3.2" x14ac:dyDescent="0.25">
      <c r="B28" s="20"/>
      <c r="C28" s="17" t="s">
        <v>26</v>
      </c>
      <c r="D28" s="19" t="s">
        <v>30</v>
      </c>
      <c r="E28" s="4"/>
      <c r="F28" s="4"/>
      <c r="G28" s="6"/>
      <c r="H28" s="4"/>
      <c r="I28" s="4"/>
      <c r="J28" s="4"/>
      <c r="K28" s="4"/>
      <c r="L28" s="4"/>
      <c r="M28" s="4"/>
      <c r="N28" s="4"/>
    </row>
    <row r="29" spans="1:14" ht="13.2" x14ac:dyDescent="0.25">
      <c r="B29" s="4"/>
      <c r="C29" s="4"/>
      <c r="D29" s="4"/>
      <c r="E29" s="4"/>
      <c r="F29" s="4"/>
      <c r="G29" s="6"/>
      <c r="H29" s="4"/>
      <c r="I29" s="4"/>
      <c r="J29" s="4"/>
      <c r="K29" s="4"/>
      <c r="L29" s="4"/>
      <c r="M29" s="4"/>
      <c r="N29" s="4"/>
    </row>
  </sheetData>
  <sortState ref="A16:O22">
    <sortCondition descending="1" ref="K16"/>
  </sortState>
  <mergeCells count="10">
    <mergeCell ref="A10:O10"/>
    <mergeCell ref="A11:O11"/>
    <mergeCell ref="A12:O12"/>
    <mergeCell ref="A13:N13"/>
    <mergeCell ref="A3:N3"/>
    <mergeCell ref="A5:S5"/>
    <mergeCell ref="A6:S6"/>
    <mergeCell ref="A7:O7"/>
    <mergeCell ref="A8:O8"/>
    <mergeCell ref="A9:K9"/>
  </mergeCells>
  <pageMargins left="0.7" right="0.7" top="0.75" bottom="0.75" header="0.3" footer="0.3"/>
  <pageSetup paperSize="9" scale="64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Марта</cp:lastModifiedBy>
  <cp:lastPrinted>2026-10-20T08:16:05Z</cp:lastPrinted>
  <dcterms:created xsi:type="dcterms:W3CDTF">2017-09-13T09:18:13Z</dcterms:created>
  <dcterms:modified xsi:type="dcterms:W3CDTF">2026-10-20T09:29:17Z</dcterms:modified>
</cp:coreProperties>
</file>