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36 2026-2027\ВСОШ\Предметы ВСОШ\История\"/>
    </mc:Choice>
  </mc:AlternateContent>
  <bookViews>
    <workbookView xWindow="0" yWindow="0" windowWidth="23040" windowHeight="9192"/>
  </bookViews>
  <sheets>
    <sheet name="5 КЛАСС " sheetId="9" r:id="rId1"/>
    <sheet name="6 КЛАСС " sheetId="8" r:id="rId2"/>
    <sheet name="7 КЛАСС" sheetId="7" r:id="rId3"/>
    <sheet name="8 КЛАСС " sheetId="6" r:id="rId4"/>
    <sheet name="9 КЛАСС" sheetId="5" r:id="rId5"/>
    <sheet name="10 КЛАСС" sheetId="4" r:id="rId6"/>
    <sheet name="11 КЛАСС" sheetId="3" r:id="rId7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16" i="4" l="1"/>
  <c r="T16" i="4" s="1"/>
  <c r="R17" i="4"/>
  <c r="T17" i="4" s="1"/>
  <c r="R20" i="5"/>
  <c r="T20" i="5" s="1"/>
  <c r="R16" i="5"/>
  <c r="T16" i="5" s="1"/>
  <c r="R17" i="5"/>
  <c r="T17" i="5" s="1"/>
  <c r="R18" i="5"/>
  <c r="T18" i="5" s="1"/>
  <c r="R19" i="5"/>
  <c r="T19" i="5" s="1"/>
  <c r="R24" i="6"/>
  <c r="T24" i="6" s="1"/>
  <c r="R18" i="6"/>
  <c r="T18" i="6" s="1"/>
  <c r="R17" i="6"/>
  <c r="T17" i="6" s="1"/>
  <c r="R22" i="6"/>
  <c r="T22" i="6" s="1"/>
  <c r="R16" i="6"/>
  <c r="T16" i="6" s="1"/>
  <c r="R23" i="6"/>
  <c r="T23" i="6" s="1"/>
  <c r="R21" i="6"/>
  <c r="T21" i="6" s="1"/>
  <c r="R20" i="6"/>
  <c r="T20" i="6" s="1"/>
  <c r="R19" i="6"/>
  <c r="T19" i="6" s="1"/>
  <c r="R20" i="3" l="1"/>
  <c r="T20" i="3" s="1"/>
  <c r="R18" i="3"/>
  <c r="T18" i="3" s="1"/>
  <c r="R17" i="3"/>
  <c r="T17" i="3" s="1"/>
  <c r="R19" i="3"/>
  <c r="T19" i="3" s="1"/>
  <c r="R16" i="3"/>
  <c r="T16" i="3" s="1"/>
  <c r="R20" i="7"/>
  <c r="T20" i="7" s="1"/>
  <c r="R16" i="7"/>
  <c r="T16" i="7" s="1"/>
  <c r="R26" i="7"/>
  <c r="T26" i="7" s="1"/>
  <c r="R19" i="7"/>
  <c r="T19" i="7" s="1"/>
  <c r="R21" i="7"/>
  <c r="T21" i="7" s="1"/>
  <c r="R27" i="7"/>
  <c r="T27" i="7" s="1"/>
  <c r="R30" i="7"/>
  <c r="T30" i="7" s="1"/>
  <c r="R24" i="7"/>
  <c r="T24" i="7" s="1"/>
  <c r="R25" i="7"/>
  <c r="T25" i="7" s="1"/>
  <c r="R22" i="7"/>
  <c r="T22" i="7" s="1"/>
  <c r="R28" i="7"/>
  <c r="T28" i="7" s="1"/>
  <c r="R23" i="7"/>
  <c r="T23" i="7" s="1"/>
  <c r="R17" i="7"/>
  <c r="T17" i="7" s="1"/>
  <c r="R29" i="7"/>
  <c r="T29" i="7" s="1"/>
  <c r="R18" i="7"/>
  <c r="T18" i="7" s="1"/>
  <c r="P16" i="8"/>
  <c r="R16" i="8" s="1"/>
  <c r="P17" i="8"/>
  <c r="R17" i="8" s="1"/>
  <c r="P18" i="9"/>
  <c r="R18" i="9" s="1"/>
  <c r="P17" i="9"/>
  <c r="R17" i="9" s="1"/>
  <c r="P16" i="9"/>
  <c r="R16" i="9" s="1"/>
  <c r="P15" i="9"/>
  <c r="R15" i="9" s="1"/>
  <c r="P19" i="9"/>
  <c r="R19" i="9" s="1"/>
</calcChain>
</file>

<file path=xl/sharedStrings.xml><?xml version="1.0" encoding="utf-8"?>
<sst xmlns="http://schemas.openxmlformats.org/spreadsheetml/2006/main" count="505" uniqueCount="101">
  <si>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</si>
  <si>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</si>
  <si>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</si>
  <si>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</si>
  <si>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</si>
  <si>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</si>
  <si>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</si>
  <si>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</si>
  <si>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</si>
  <si>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</si>
  <si>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</si>
  <si>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</si>
  <si>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</si>
  <si>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</si>
  <si>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</si>
  <si>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</si>
  <si>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Протокол школьного этапа этапа всероссийской олимпиады школьников по истории в 2026-2027 уч.г., 5 класс</t>
  </si>
  <si>
    <t>Протокол школьного этапа этапа всероссийской олимпиады школьников по истории в 2026-2027 уч.г., 6 класс</t>
  </si>
  <si>
    <t>Протокол школьного этапа этапа всероссийской олимпиады школьников по истории в 2026-2027 уч.г., 7 класс</t>
  </si>
  <si>
    <t>Протокол школьного этапа этапа всероссийской олимпиады школьников по истории в 2026-2027 уч.г., 8 класс</t>
  </si>
  <si>
    <t>Протокол школьного этапа этапа всероссийской олимпиады школьников по истории в 2026-2027 уч.г., 9 класс</t>
  </si>
  <si>
    <t>Протокол школьного этапа этапа всероссийской олимпиады школьников по истории в 2026-2027 уч.г., 10 класс</t>
  </si>
  <si>
    <t>Протокол школьного этапа этапа всероссийской олимпиады школьников по истории в 2026-2027 уч.г., 11 класс</t>
  </si>
  <si>
    <t>Задание 1</t>
  </si>
  <si>
    <t>Задание 2</t>
  </si>
  <si>
    <t>Задание 5</t>
  </si>
  <si>
    <t>Задание 6</t>
  </si>
  <si>
    <t>Задание 7</t>
  </si>
  <si>
    <t>Задание 8</t>
  </si>
  <si>
    <t xml:space="preserve">Задание 9 </t>
  </si>
  <si>
    <t>Задание 10</t>
  </si>
  <si>
    <t>ИС5-1</t>
  </si>
  <si>
    <r>
      <t xml:space="preserve">Место проведения: </t>
    </r>
    <r>
      <rPr>
        <sz val="11"/>
        <rFont val="Times New Roman"/>
        <family val="1"/>
        <charset val="204"/>
      </rPr>
      <t>МБОУ "СОШ №36" г. Чебоксары</t>
    </r>
  </si>
  <si>
    <r>
      <t xml:space="preserve">Председатель жюри: </t>
    </r>
    <r>
      <rPr>
        <sz val="11"/>
        <rFont val="Times New Roman"/>
        <family val="1"/>
        <charset val="204"/>
      </rPr>
      <t>Крюшникова Фаина Петровна, учитель</t>
    </r>
  </si>
  <si>
    <r>
      <t xml:space="preserve">Члены жюри: </t>
    </r>
    <r>
      <rPr>
        <sz val="11"/>
        <rFont val="Times New Roman"/>
        <family val="1"/>
        <charset val="204"/>
      </rPr>
      <t>Григорьева Анжела Ивановна, методист</t>
    </r>
  </si>
  <si>
    <t>Никитин Валерий Николаевич, учитель</t>
  </si>
  <si>
    <t>Федорова Наталия Юрьевна, методист</t>
  </si>
  <si>
    <t xml:space="preserve">Луговникова Светлана Германовна, заместитель директора </t>
  </si>
  <si>
    <t>МБОУ "СОШ №36"                   г. Чебоксары</t>
  </si>
  <si>
    <t>Никитин Валерий Николаевич</t>
  </si>
  <si>
    <t>ИС5-2</t>
  </si>
  <si>
    <t>ИС5-3</t>
  </si>
  <si>
    <t>ИС5-4</t>
  </si>
  <si>
    <t>ИС5-5</t>
  </si>
  <si>
    <t>участник</t>
  </si>
  <si>
    <t>Крюшникова Ф.П.</t>
  </si>
  <si>
    <t>Григорьева А.И</t>
  </si>
  <si>
    <t>Луговникова С.Г.</t>
  </si>
  <si>
    <t>Никитин В.Н.</t>
  </si>
  <si>
    <t>Федорова Н.Ю.</t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</si>
  <si>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5</t>
    </r>
  </si>
  <si>
    <r>
      <t xml:space="preserve">Дата проведения: </t>
    </r>
    <r>
      <rPr>
        <b/>
        <i/>
        <sz val="11"/>
        <rFont val="Times New Roman"/>
        <family val="1"/>
        <charset val="204"/>
      </rPr>
      <t>28.09.2026</t>
    </r>
  </si>
  <si>
    <t>Результат (победитель /призер/                                  участник)</t>
  </si>
  <si>
    <t>ИС6-1</t>
  </si>
  <si>
    <t>МБОУ "СОШ № 36"                   г. Чебоксары</t>
  </si>
  <si>
    <t>Григорьева Анжела Ивановна</t>
  </si>
  <si>
    <t>ИС6-2</t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</si>
  <si>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2</t>
    </r>
  </si>
  <si>
    <t>Результат (победитель/ призер/                                  участник)</t>
  </si>
  <si>
    <t>ИС7-1</t>
  </si>
  <si>
    <t>Крюшникова Фаина Петровна</t>
  </si>
  <si>
    <t>ИС7-2</t>
  </si>
  <si>
    <t>ИС7-3</t>
  </si>
  <si>
    <t>ИС7-4</t>
  </si>
  <si>
    <t>ИС7-5</t>
  </si>
  <si>
    <t>ИС7-6</t>
  </si>
  <si>
    <t>ИС7-7</t>
  </si>
  <si>
    <t>ИС7-8</t>
  </si>
  <si>
    <t>ИС7-9</t>
  </si>
  <si>
    <t>ИС7-10</t>
  </si>
  <si>
    <t>ИС7-11</t>
  </si>
  <si>
    <t>ИС7-12</t>
  </si>
  <si>
    <t>ИС7-13</t>
  </si>
  <si>
    <t>ИС7-14</t>
  </si>
  <si>
    <t>ИС7-15</t>
  </si>
  <si>
    <t>призер</t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</si>
  <si>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15</t>
    </r>
  </si>
  <si>
    <t>ИС11-1</t>
  </si>
  <si>
    <t>ИС11-2</t>
  </si>
  <si>
    <t>ИС11-3</t>
  </si>
  <si>
    <t>ИС11-4</t>
  </si>
  <si>
    <t>ИС11-5</t>
  </si>
  <si>
    <t>ИС8-1</t>
  </si>
  <si>
    <t>ИС8-2</t>
  </si>
  <si>
    <t>ИС8-3</t>
  </si>
  <si>
    <t>ИС8-4</t>
  </si>
  <si>
    <t>ИС8-5</t>
  </si>
  <si>
    <t>ИС8-6</t>
  </si>
  <si>
    <t>ИС8-7</t>
  </si>
  <si>
    <t>ИС8-8</t>
  </si>
  <si>
    <t>ИС8-9</t>
  </si>
  <si>
    <t>ИС9-1</t>
  </si>
  <si>
    <t>ИС9-2</t>
  </si>
  <si>
    <t>ИС9-3</t>
  </si>
  <si>
    <t>ИС9-4</t>
  </si>
  <si>
    <t>ИС9-5</t>
  </si>
  <si>
    <t>ИС10-1</t>
  </si>
  <si>
    <t>ИС10-2</t>
  </si>
  <si>
    <t>______________</t>
  </si>
  <si>
    <t>_______________</t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</si>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</sst>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5" fillId="0" borderId="0"/>
  </cellStyleXfs>
  <cellXfs count="138">
    <xf numFmtId="0" fontId="0" fillId="0" borderId="0" xfId="0"/>
    <xf numFmtId="0" fontId="22" fillId="0" borderId="0" xfId="1" applyFont="1" applyAlignment="1">
      <alignment horizontal="center" vertical="top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1" fontId="17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left" vertical="top"/>
    </xf>
    <xf numFmtId="0" fontId="21" fillId="0" borderId="0" xfId="1" applyFont="1"/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1" fontId="17" fillId="0" borderId="10" xfId="1" applyNumberFormat="1" applyFont="1" applyBorder="1" applyAlignment="1">
      <alignment horizontal="center" vertical="top" wrapText="1"/>
    </xf>
    <xf numFmtId="1" fontId="17" fillId="0" borderId="11" xfId="1" applyNumberFormat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3" fillId="0" borderId="0" xfId="1" applyFont="1" applyAlignment="1">
      <alignment horizontal="left" vertical="top" wrapText="1"/>
    </xf>
    <xf numFmtId="0" fontId="22" fillId="0" borderId="0" xfId="1" applyFont="1" applyAlignment="1">
      <alignment horizontal="center" vertical="top" wrapText="1"/>
    </xf>
    <xf numFmtId="0" fontId="27" fillId="0" borderId="11" xfId="1" applyFont="1" applyBorder="1" applyAlignment="1">
      <alignment horizontal="center" vertical="top" wrapText="1"/>
    </xf>
    <xf numFmtId="0" fontId="27" fillId="0" borderId="11" xfId="1" applyFont="1" applyBorder="1" applyAlignment="1">
      <alignment horizontal="left" vertical="top" wrapText="1"/>
    </xf>
    <xf numFmtId="0" fontId="28" fillId="0" borderId="11" xfId="1" applyFont="1" applyBorder="1" applyAlignment="1">
      <alignment horizontal="left" vertical="top" wrapText="1"/>
    </xf>
    <xf numFmtId="0" fontId="27" fillId="0" borderId="0" xfId="0" applyFont="1"/>
    <xf numFmtId="0" fontId="31" fillId="0" borderId="0" xfId="0" applyFont="1"/>
    <xf numFmtId="0" fontId="30" fillId="0" borderId="0" xfId="1" applyFont="1" applyAlignment="1"/>
    <xf numFmtId="0" fontId="29" fillId="0" borderId="0" xfId="1" applyFont="1" applyAlignment="1">
      <alignment vertical="top"/>
    </xf>
    <xf numFmtId="0" fontId="30" fillId="0" borderId="0" xfId="1" applyFont="1"/>
    <xf numFmtId="0" fontId="30" fillId="0" borderId="0" xfId="1" applyFont="1" applyAlignment="1">
      <alignment horizontal="left" wrapText="1"/>
    </xf>
    <xf numFmtId="0" fontId="29" fillId="0" borderId="0" xfId="1" applyFont="1" applyAlignment="1">
      <alignment horizontal="center" vertical="top" wrapText="1"/>
    </xf>
    <xf numFmtId="1" fontId="29" fillId="0" borderId="0" xfId="1" applyNumberFormat="1" applyFont="1" applyAlignment="1">
      <alignment horizontal="center" vertical="top" wrapText="1"/>
    </xf>
    <xf numFmtId="1" fontId="30" fillId="0" borderId="0" xfId="1" applyNumberFormat="1" applyFont="1" applyAlignment="1">
      <alignment horizontal="center" vertical="top" wrapText="1"/>
    </xf>
    <xf numFmtId="0" fontId="30" fillId="0" borderId="0" xfId="1" applyFont="1" applyAlignment="1">
      <alignment horizontal="center" vertical="top" wrapText="1"/>
    </xf>
    <xf numFmtId="0" fontId="29" fillId="0" borderId="0" xfId="1" applyFont="1" applyAlignment="1">
      <alignment horizontal="left" vertical="top" wrapText="1"/>
    </xf>
    <xf numFmtId="0" fontId="30" fillId="0" borderId="0" xfId="1" applyFont="1" applyAlignment="1">
      <alignment horizontal="left" vertical="top" wrapText="1"/>
    </xf>
    <xf numFmtId="1" fontId="30" fillId="0" borderId="10" xfId="1" applyNumberFormat="1" applyFont="1" applyBorder="1" applyAlignment="1">
      <alignment horizontal="center" vertical="top" wrapText="1"/>
    </xf>
    <xf numFmtId="0" fontId="30" fillId="0" borderId="10" xfId="1" applyFont="1" applyBorder="1" applyAlignment="1">
      <alignment horizontal="center" vertical="top" wrapText="1"/>
    </xf>
    <xf numFmtId="0" fontId="29" fillId="0" borderId="11" xfId="1" applyFont="1" applyBorder="1" applyAlignment="1">
      <alignment horizontal="center" vertical="top" wrapText="1"/>
    </xf>
    <xf numFmtId="1" fontId="29" fillId="0" borderId="11" xfId="1" applyNumberFormat="1" applyFont="1" applyBorder="1" applyAlignment="1">
      <alignment horizontal="center" vertical="top" wrapText="1"/>
    </xf>
    <xf numFmtId="1" fontId="30" fillId="0" borderId="11" xfId="1" applyNumberFormat="1" applyFont="1" applyBorder="1" applyAlignment="1">
      <alignment horizontal="center" vertical="top" wrapText="1"/>
    </xf>
    <xf numFmtId="0" fontId="30" fillId="0" borderId="11" xfId="1" applyFont="1" applyBorder="1" applyAlignment="1">
      <alignment horizontal="center" vertical="top" wrapText="1"/>
    </xf>
    <xf numFmtId="0" fontId="29" fillId="0" borderId="14" xfId="1" applyFont="1" applyBorder="1" applyAlignment="1">
      <alignment horizontal="center" vertical="top" wrapText="1"/>
    </xf>
    <xf numFmtId="0" fontId="29" fillId="0" borderId="13" xfId="1" applyFont="1" applyBorder="1" applyAlignment="1">
      <alignment horizontal="center" vertical="top" wrapText="1"/>
    </xf>
    <xf numFmtId="0" fontId="29" fillId="0" borderId="12" xfId="1" applyFont="1" applyBorder="1" applyAlignment="1">
      <alignment horizontal="center" vertical="top" wrapText="1"/>
    </xf>
    <xf numFmtId="0" fontId="28" fillId="0" borderId="0" xfId="1" applyFont="1" applyAlignment="1">
      <alignment horizontal="center" vertical="top" wrapText="1"/>
    </xf>
    <xf numFmtId="0" fontId="27" fillId="0" borderId="0" xfId="1" applyFont="1" applyAlignment="1">
      <alignment horizontal="left" vertical="top" wrapText="1"/>
    </xf>
    <xf numFmtId="0" fontId="28" fillId="0" borderId="0" xfId="1" applyFont="1" applyAlignment="1">
      <alignment horizontal="left"/>
    </xf>
    <xf numFmtId="0" fontId="28" fillId="0" borderId="0" xfId="1" applyFont="1" applyAlignment="1">
      <alignment horizontal="left" vertical="top" wrapText="1"/>
    </xf>
    <xf numFmtId="0" fontId="27" fillId="0" borderId="0" xfId="1" applyFont="1" applyAlignment="1">
      <alignment horizontal="left" wrapText="1"/>
    </xf>
    <xf numFmtId="0" fontId="31" fillId="0" borderId="0" xfId="0" applyFont="1" applyFill="1"/>
    <xf numFmtId="0" fontId="28" fillId="0" borderId="0" xfId="1" applyFont="1" applyFill="1" applyAlignment="1">
      <alignment horizontal="center" vertical="top" wrapText="1"/>
    </xf>
    <xf numFmtId="0" fontId="28" fillId="0" borderId="0" xfId="1" applyFont="1" applyFill="1" applyAlignment="1">
      <alignment horizontal="center" wrapText="1"/>
    </xf>
    <xf numFmtId="0" fontId="27" fillId="0" borderId="0" xfId="0" applyFont="1" applyFill="1"/>
    <xf numFmtId="0" fontId="27" fillId="0" borderId="0" xfId="1" applyFont="1" applyFill="1" applyAlignment="1">
      <alignment horizontal="left" wrapText="1"/>
    </xf>
    <xf numFmtId="0" fontId="30" fillId="0" borderId="0" xfId="1" applyFont="1" applyFill="1" applyAlignment="1">
      <alignment horizontal="left" vertical="top" wrapText="1"/>
    </xf>
    <xf numFmtId="0" fontId="29" fillId="0" borderId="0" xfId="1" applyFont="1" applyFill="1" applyAlignment="1">
      <alignment horizontal="left"/>
    </xf>
    <xf numFmtId="0" fontId="30" fillId="0" borderId="0" xfId="1" applyFont="1" applyFill="1" applyAlignment="1">
      <alignment horizontal="left" wrapText="1"/>
    </xf>
    <xf numFmtId="0" fontId="30" fillId="0" borderId="0" xfId="1" applyFont="1" applyFill="1" applyAlignment="1">
      <alignment horizontal="center" vertical="top" wrapText="1"/>
    </xf>
    <xf numFmtId="1" fontId="30" fillId="0" borderId="0" xfId="1" applyNumberFormat="1" applyFont="1" applyFill="1" applyAlignment="1">
      <alignment horizontal="center" vertical="top" wrapText="1"/>
    </xf>
    <xf numFmtId="0" fontId="29" fillId="0" borderId="0" xfId="1" applyFont="1" applyFill="1"/>
    <xf numFmtId="0" fontId="30" fillId="0" borderId="0" xfId="1" applyFont="1" applyFill="1"/>
    <xf numFmtId="0" fontId="29" fillId="0" borderId="0" xfId="1" applyFont="1" applyFill="1" applyAlignment="1">
      <alignment vertical="top"/>
    </xf>
    <xf numFmtId="0" fontId="30" fillId="0" borderId="0" xfId="1" applyFont="1" applyFill="1" applyAlignment="1"/>
    <xf numFmtId="0" fontId="29" fillId="0" borderId="0" xfId="1" applyFont="1" applyAlignment="1">
      <alignment horizontal="center"/>
    </xf>
    <xf numFmtId="0" fontId="29" fillId="0" borderId="10" xfId="1" applyFont="1" applyBorder="1" applyAlignment="1">
      <alignment horizontal="center" vertical="top" wrapText="1"/>
    </xf>
    <xf numFmtId="0" fontId="29" fillId="0" borderId="0" xfId="1" applyFont="1" applyFill="1" applyAlignment="1">
      <alignment horizontal="center"/>
    </xf>
    <xf numFmtId="0" fontId="29" fillId="0" borderId="12" xfId="1" applyFont="1" applyFill="1" applyBorder="1" applyAlignment="1">
      <alignment horizontal="center" vertical="top" wrapText="1"/>
    </xf>
    <xf numFmtId="0" fontId="29" fillId="0" borderId="13" xfId="1" applyFont="1" applyFill="1" applyBorder="1" applyAlignment="1">
      <alignment horizontal="center" wrapText="1"/>
    </xf>
    <xf numFmtId="0" fontId="29" fillId="0" borderId="13" xfId="1" applyFont="1" applyFill="1" applyBorder="1" applyAlignment="1">
      <alignment horizontal="center" vertical="top" wrapText="1"/>
    </xf>
    <xf numFmtId="0" fontId="29" fillId="0" borderId="14" xfId="1" applyFont="1" applyFill="1" applyBorder="1" applyAlignment="1">
      <alignment horizontal="center" vertical="top" wrapText="1"/>
    </xf>
    <xf numFmtId="0" fontId="30" fillId="0" borderId="11" xfId="1" applyFont="1" applyFill="1" applyBorder="1" applyAlignment="1">
      <alignment horizontal="center" vertical="top" wrapText="1"/>
    </xf>
    <xf numFmtId="0" fontId="27" fillId="0" borderId="11" xfId="1" applyFont="1" applyFill="1" applyBorder="1" applyAlignment="1">
      <alignment horizontal="left" wrapText="1"/>
    </xf>
    <xf numFmtId="0" fontId="27" fillId="0" borderId="11" xfId="1" applyFont="1" applyFill="1" applyBorder="1" applyAlignment="1">
      <alignment horizontal="left" vertical="top" wrapText="1"/>
    </xf>
    <xf numFmtId="0" fontId="27" fillId="0" borderId="11" xfId="1" applyFont="1" applyFill="1" applyBorder="1" applyAlignment="1">
      <alignment horizontal="center" vertical="top" wrapText="1"/>
    </xf>
    <xf numFmtId="1" fontId="30" fillId="0" borderId="11" xfId="1" applyNumberFormat="1" applyFont="1" applyFill="1" applyBorder="1" applyAlignment="1">
      <alignment horizontal="center" vertical="top" wrapText="1"/>
    </xf>
    <xf numFmtId="1" fontId="29" fillId="0" borderId="11" xfId="1" applyNumberFormat="1" applyFont="1" applyFill="1" applyBorder="1" applyAlignment="1">
      <alignment horizontal="center" vertical="top" wrapText="1"/>
    </xf>
    <xf numFmtId="0" fontId="29" fillId="0" borderId="11" xfId="1" applyFont="1" applyFill="1" applyBorder="1" applyAlignment="1">
      <alignment horizontal="center" vertical="top" wrapText="1"/>
    </xf>
    <xf numFmtId="0" fontId="30" fillId="0" borderId="10" xfId="1" applyFont="1" applyFill="1" applyBorder="1" applyAlignment="1">
      <alignment horizontal="center" vertical="top" wrapText="1"/>
    </xf>
    <xf numFmtId="1" fontId="30" fillId="0" borderId="10" xfId="1" applyNumberFormat="1" applyFont="1" applyFill="1" applyBorder="1" applyAlignment="1">
      <alignment horizontal="center" vertical="top" wrapText="1"/>
    </xf>
    <xf numFmtId="1" fontId="29" fillId="0" borderId="10" xfId="1" applyNumberFormat="1" applyFont="1" applyFill="1" applyBorder="1" applyAlignment="1">
      <alignment horizontal="center" vertical="top" wrapText="1"/>
    </xf>
    <xf numFmtId="0" fontId="29" fillId="0" borderId="0" xfId="1" applyFont="1" applyFill="1" applyAlignment="1">
      <alignment horizontal="left" wrapText="1"/>
    </xf>
    <xf numFmtId="1" fontId="29" fillId="0" borderId="0" xfId="1" applyNumberFormat="1" applyFont="1" applyFill="1" applyAlignment="1">
      <alignment horizontal="center" vertical="top" wrapText="1"/>
    </xf>
    <xf numFmtId="0" fontId="29" fillId="0" borderId="0" xfId="1" applyFont="1" applyFill="1" applyAlignment="1">
      <alignment horizontal="center" vertical="top" wrapText="1"/>
    </xf>
    <xf numFmtId="0" fontId="29" fillId="0" borderId="0" xfId="1" applyFont="1" applyFill="1" applyAlignment="1"/>
    <xf numFmtId="0" fontId="31" fillId="0" borderId="0" xfId="0" applyFont="1" applyFill="1" applyAlignment="1"/>
    <xf numFmtId="0" fontId="22" fillId="0" borderId="11" xfId="1" applyFont="1" applyBorder="1" applyAlignment="1">
      <alignment horizontal="left" vertical="top" wrapText="1"/>
    </xf>
    <xf numFmtId="0" fontId="24" fillId="0" borderId="11" xfId="1" applyFont="1" applyBorder="1" applyAlignment="1">
      <alignment horizontal="left" vertical="top" wrapText="1"/>
    </xf>
    <xf numFmtId="0" fontId="24" fillId="0" borderId="11" xfId="1" applyFont="1" applyBorder="1" applyAlignment="1">
      <alignment horizontal="center" vertical="top" wrapText="1"/>
    </xf>
    <xf numFmtId="0" fontId="29" fillId="0" borderId="15" xfId="1" applyFont="1" applyBorder="1" applyAlignment="1">
      <alignment horizontal="center" vertical="top" textRotation="90" wrapText="1"/>
    </xf>
    <xf numFmtId="0" fontId="29" fillId="0" borderId="12" xfId="1" applyFont="1" applyBorder="1" applyAlignment="1">
      <alignment horizontal="center" vertical="top" textRotation="90" wrapText="1"/>
    </xf>
    <xf numFmtId="0" fontId="29" fillId="0" borderId="14" xfId="1" applyFont="1" applyBorder="1" applyAlignment="1">
      <alignment horizontal="center" vertical="top" textRotation="90" wrapText="1"/>
    </xf>
    <xf numFmtId="0" fontId="27" fillId="0" borderId="10" xfId="1" applyFont="1" applyBorder="1" applyAlignment="1">
      <alignment horizontal="left" vertical="top" wrapText="1"/>
    </xf>
    <xf numFmtId="0" fontId="27" fillId="0" borderId="10" xfId="1" applyFont="1" applyBorder="1" applyAlignment="1">
      <alignment horizontal="center" vertical="top" wrapText="1"/>
    </xf>
    <xf numFmtId="0" fontId="28" fillId="0" borderId="12" xfId="1" applyFont="1" applyBorder="1" applyAlignment="1">
      <alignment horizontal="center" vertical="top" wrapText="1"/>
    </xf>
    <xf numFmtId="0" fontId="28" fillId="0" borderId="13" xfId="1" applyFont="1" applyBorder="1" applyAlignment="1">
      <alignment horizontal="center" vertical="top" wrapText="1"/>
    </xf>
    <xf numFmtId="0" fontId="28" fillId="0" borderId="14" xfId="1" applyFont="1" applyBorder="1" applyAlignment="1">
      <alignment horizontal="center" vertical="top" wrapText="1"/>
    </xf>
    <xf numFmtId="0" fontId="28" fillId="0" borderId="15" xfId="1" applyFont="1" applyBorder="1" applyAlignment="1">
      <alignment horizontal="center" vertical="top" textRotation="90" wrapText="1"/>
    </xf>
    <xf numFmtId="0" fontId="28" fillId="0" borderId="12" xfId="1" applyFont="1" applyBorder="1" applyAlignment="1">
      <alignment horizontal="center" vertical="top" textRotation="90" wrapText="1"/>
    </xf>
    <xf numFmtId="0" fontId="28" fillId="0" borderId="14" xfId="1" applyFont="1" applyBorder="1" applyAlignment="1">
      <alignment horizontal="center" vertical="top" textRotation="90" wrapText="1"/>
    </xf>
    <xf numFmtId="1" fontId="27" fillId="0" borderId="11" xfId="1" applyNumberFormat="1" applyFont="1" applyBorder="1" applyAlignment="1">
      <alignment horizontal="center" vertical="top" wrapText="1"/>
    </xf>
    <xf numFmtId="1" fontId="28" fillId="0" borderId="11" xfId="1" applyNumberFormat="1" applyFont="1" applyBorder="1" applyAlignment="1">
      <alignment horizontal="center" vertical="top" wrapText="1"/>
    </xf>
    <xf numFmtId="0" fontId="28" fillId="0" borderId="11" xfId="1" applyFont="1" applyBorder="1" applyAlignment="1">
      <alignment horizontal="center" vertical="top" wrapText="1"/>
    </xf>
    <xf numFmtId="1" fontId="27" fillId="0" borderId="10" xfId="1" applyNumberFormat="1" applyFont="1" applyBorder="1" applyAlignment="1">
      <alignment horizontal="center" vertical="top" wrapText="1"/>
    </xf>
    <xf numFmtId="1" fontId="28" fillId="0" borderId="10" xfId="1" applyNumberFormat="1" applyFont="1" applyBorder="1" applyAlignment="1">
      <alignment horizontal="center" vertical="top" wrapText="1"/>
    </xf>
    <xf numFmtId="0" fontId="27" fillId="0" borderId="0" xfId="1" applyFont="1" applyAlignment="1">
      <alignment horizontal="center" vertical="top" wrapText="1"/>
    </xf>
    <xf numFmtId="1" fontId="27" fillId="0" borderId="0" xfId="1" applyNumberFormat="1" applyFont="1" applyAlignment="1">
      <alignment horizontal="center" vertical="top" wrapText="1"/>
    </xf>
    <xf numFmtId="1" fontId="28" fillId="0" borderId="0" xfId="1" applyNumberFormat="1" applyFont="1" applyAlignment="1">
      <alignment horizontal="center" vertical="top" wrapText="1"/>
    </xf>
    <xf numFmtId="0" fontId="28" fillId="0" borderId="0" xfId="1" applyFont="1"/>
    <xf numFmtId="0" fontId="27" fillId="0" borderId="0" xfId="1" applyFont="1"/>
    <xf numFmtId="0" fontId="28" fillId="0" borderId="0" xfId="1" applyFont="1" applyAlignment="1">
      <alignment vertical="top"/>
    </xf>
    <xf numFmtId="0" fontId="27" fillId="0" borderId="0" xfId="1" applyFont="1" applyAlignment="1"/>
    <xf numFmtId="0" fontId="28" fillId="0" borderId="0" xfId="1" applyFont="1" applyAlignment="1">
      <alignment horizontal="center"/>
    </xf>
    <xf numFmtId="0" fontId="29" fillId="0" borderId="15" xfId="1" applyFont="1" applyFill="1" applyBorder="1" applyAlignment="1">
      <alignment horizontal="center" vertical="top" textRotation="90" wrapText="1"/>
    </xf>
    <xf numFmtId="0" fontId="29" fillId="0" borderId="12" xfId="1" applyFont="1" applyFill="1" applyBorder="1" applyAlignment="1">
      <alignment horizontal="center" vertical="top" textRotation="90" wrapText="1"/>
    </xf>
    <xf numFmtId="0" fontId="29" fillId="0" borderId="14" xfId="1" applyFont="1" applyFill="1" applyBorder="1" applyAlignment="1">
      <alignment horizontal="center" vertical="top" textRotation="90" wrapText="1"/>
    </xf>
    <xf numFmtId="0" fontId="21" fillId="0" borderId="15" xfId="1" applyFont="1" applyBorder="1" applyAlignment="1">
      <alignment horizontal="center" vertical="top" textRotation="90" wrapText="1"/>
    </xf>
    <xf numFmtId="0" fontId="21" fillId="0" borderId="12" xfId="1" applyFont="1" applyBorder="1" applyAlignment="1">
      <alignment horizontal="center" vertical="top" textRotation="90" wrapText="1"/>
    </xf>
    <xf numFmtId="0" fontId="21" fillId="0" borderId="14" xfId="1" applyFont="1" applyBorder="1" applyAlignment="1">
      <alignment horizontal="center" vertical="top" textRotation="90" wrapText="1"/>
    </xf>
    <xf numFmtId="0" fontId="28" fillId="0" borderId="0" xfId="1" applyFont="1" applyAlignment="1">
      <alignment horizontal="center" vertical="top" wrapText="1"/>
    </xf>
    <xf numFmtId="0" fontId="28" fillId="0" borderId="0" xfId="1" applyFont="1" applyAlignment="1">
      <alignment horizontal="left" vertical="top"/>
    </xf>
    <xf numFmtId="0" fontId="28" fillId="0" borderId="0" xfId="1" applyFont="1" applyAlignment="1">
      <alignment horizontal="left" vertical="top" wrapText="1"/>
    </xf>
    <xf numFmtId="0" fontId="28" fillId="0" borderId="0" xfId="1" applyFont="1" applyAlignment="1">
      <alignment horizontal="left"/>
    </xf>
    <xf numFmtId="0" fontId="27" fillId="0" borderId="0" xfId="1" applyFont="1" applyAlignment="1">
      <alignment horizontal="left" vertical="top" wrapText="1"/>
    </xf>
    <xf numFmtId="0" fontId="32" fillId="0" borderId="0" xfId="1" applyFont="1" applyAlignment="1">
      <alignment horizontal="left" vertical="top" wrapText="1"/>
    </xf>
    <xf numFmtId="0" fontId="27" fillId="0" borderId="0" xfId="1" applyFont="1" applyFill="1" applyAlignment="1">
      <alignment horizontal="left" vertical="top" wrapText="1"/>
    </xf>
    <xf numFmtId="0" fontId="32" fillId="0" borderId="0" xfId="1" applyFont="1" applyFill="1" applyAlignment="1">
      <alignment horizontal="left" vertical="top" wrapText="1"/>
    </xf>
    <xf numFmtId="0" fontId="29" fillId="0" borderId="0" xfId="1" applyFont="1" applyFill="1" applyAlignment="1">
      <alignment horizontal="center" vertical="top" wrapText="1"/>
    </xf>
    <xf numFmtId="0" fontId="28" fillId="0" borderId="0" xfId="1" applyFont="1" applyFill="1" applyAlignment="1">
      <alignment horizontal="left" vertical="top" wrapText="1"/>
    </xf>
    <xf numFmtId="0" fontId="28" fillId="0" borderId="0" xfId="1" applyFont="1" applyFill="1" applyAlignment="1">
      <alignment horizontal="center" vertical="top" wrapText="1"/>
    </xf>
    <xf numFmtId="0" fontId="28" fillId="0" borderId="0" xfId="1" applyFont="1" applyFill="1" applyAlignment="1">
      <alignment horizontal="left" vertical="top"/>
    </xf>
    <xf numFmtId="0" fontId="28" fillId="0" borderId="0" xfId="1" applyFont="1" applyFill="1" applyAlignment="1">
      <alignment horizontal="left"/>
    </xf>
    <xf numFmtId="0" fontId="22" fillId="0" borderId="0" xfId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0" fontId="29" fillId="0" borderId="0" xfId="1" applyFont="1" applyAlignment="1">
      <alignment horizontal="center" vertical="top" wrapText="1"/>
    </xf>
  </cellXfs>
  <cellStyles count="47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5" xfId="46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27"/>
  <sheetViews>
    <sheetView tabSelected="1" view="pageBreakPreview" zoomScale="60" zoomScaleNormal="68" workbookViewId="0">
      <selection activeCell="C1" sqref="C1:C1048576"/>
    </sheetView>
  </sheetViews>
  <sheetFormatPr defaultColWidth="9.28515625" defaultRowHeight="12" x14ac:dyDescent="0.25"/>
  <cols>
    <col min="1" max="1" width="7.140625" style="28" customWidth="1"/>
    <col min="2" max="2" width="9.28515625" style="28"/>
    <col min="3" max="3" width="20.85546875" style="28" customWidth="1"/>
    <col min="4" max="4" width="29.7109375" style="28" customWidth="1"/>
    <col min="5" max="5" width="12.85546875" style="28" customWidth="1"/>
    <col min="6" max="6" width="14.28515625" style="28" customWidth="1"/>
    <col min="7" max="7" width="24.85546875" style="28" customWidth="1"/>
    <col min="8" max="8" width="12.7109375" style="28" customWidth="1"/>
    <col min="9" max="9" width="12.85546875" style="28" customWidth="1"/>
    <col min="10" max="14" width="12.42578125" style="28" customWidth="1"/>
    <col min="15" max="15" width="12.140625" style="28" customWidth="1"/>
    <col min="16" max="16" width="16.140625" style="28" customWidth="1"/>
    <col min="17" max="17" width="26.42578125" style="28" customWidth="1"/>
    <col min="18" max="18" width="22.140625" style="28" customWidth="1"/>
    <col min="19" max="19" width="19.28515625" style="28" customWidth="1"/>
    <col min="20" max="16384" width="9.28515625" style="28"/>
  </cols>
  <sheetData>
    <row r="3" spans="1:19" ht="13.8" x14ac:dyDescent="0.25">
      <c r="A3" s="122" t="s">
        <v>16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</row>
    <row r="4" spans="1:19" ht="13.8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</row>
    <row r="5" spans="1:19" ht="14.4" x14ac:dyDescent="0.25">
      <c r="A5" s="123" t="s">
        <v>50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</row>
    <row r="6" spans="1:19" ht="14.4" x14ac:dyDescent="0.25">
      <c r="A6" s="123" t="s">
        <v>51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</row>
    <row r="7" spans="1:19" ht="13.8" x14ac:dyDescent="0.25">
      <c r="A7" s="125" t="s">
        <v>32</v>
      </c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27"/>
      <c r="Q7" s="27"/>
      <c r="R7" s="27"/>
      <c r="S7" s="27"/>
    </row>
    <row r="8" spans="1:19" ht="15" customHeight="1" x14ac:dyDescent="0.25">
      <c r="A8" s="124" t="s">
        <v>33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27"/>
      <c r="Q8" s="27"/>
      <c r="R8" s="27"/>
      <c r="S8" s="27"/>
    </row>
    <row r="9" spans="1:19" ht="15" customHeight="1" x14ac:dyDescent="0.25">
      <c r="A9" s="124" t="s">
        <v>34</v>
      </c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52"/>
      <c r="M9" s="52"/>
      <c r="N9" s="52"/>
      <c r="O9" s="52"/>
      <c r="P9" s="27"/>
      <c r="Q9" s="27"/>
      <c r="R9" s="27"/>
      <c r="S9" s="27"/>
    </row>
    <row r="10" spans="1:19" ht="14.25" customHeight="1" x14ac:dyDescent="0.25">
      <c r="A10" s="126" t="s">
        <v>37</v>
      </c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27"/>
      <c r="Q10" s="27"/>
      <c r="R10" s="27"/>
      <c r="S10" s="27"/>
    </row>
    <row r="11" spans="1:19" ht="14.25" customHeight="1" x14ac:dyDescent="0.25">
      <c r="A11" s="126" t="s">
        <v>35</v>
      </c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27"/>
      <c r="Q11" s="27"/>
      <c r="R11" s="27"/>
      <c r="S11" s="27"/>
    </row>
    <row r="12" spans="1:19" ht="14.25" customHeight="1" x14ac:dyDescent="0.25">
      <c r="A12" s="126" t="s">
        <v>36</v>
      </c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27"/>
      <c r="Q12" s="27"/>
      <c r="R12" s="27"/>
      <c r="S12" s="27"/>
    </row>
    <row r="13" spans="1:19" ht="14.4" thickBot="1" x14ac:dyDescent="0.3">
      <c r="A13" s="122"/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</row>
    <row r="14" spans="1:19" ht="90" customHeight="1" thickBot="1" x14ac:dyDescent="0.3">
      <c r="A14" s="97" t="s">
        <v>0</v>
      </c>
      <c r="B14" s="98" t="s">
        <v>1</v>
      </c>
      <c r="C14" s="98" t="s">
        <v>12</v>
      </c>
      <c r="D14" s="97" t="s">
        <v>2</v>
      </c>
      <c r="E14" s="99" t="s">
        <v>14</v>
      </c>
      <c r="F14" s="99" t="s">
        <v>15</v>
      </c>
      <c r="G14" s="97" t="s">
        <v>3</v>
      </c>
      <c r="H14" s="100" t="s">
        <v>23</v>
      </c>
      <c r="I14" s="101" t="s">
        <v>24</v>
      </c>
      <c r="J14" s="101" t="s">
        <v>9</v>
      </c>
      <c r="K14" s="102" t="s">
        <v>10</v>
      </c>
      <c r="L14" s="102" t="s">
        <v>25</v>
      </c>
      <c r="M14" s="102" t="s">
        <v>26</v>
      </c>
      <c r="N14" s="102" t="s">
        <v>27</v>
      </c>
      <c r="O14" s="102" t="s">
        <v>28</v>
      </c>
      <c r="P14" s="97" t="s">
        <v>4</v>
      </c>
      <c r="Q14" s="97" t="s">
        <v>5</v>
      </c>
      <c r="R14" s="97" t="s">
        <v>6</v>
      </c>
      <c r="S14" s="97" t="s">
        <v>52</v>
      </c>
    </row>
    <row r="15" spans="1:19" ht="27.6" x14ac:dyDescent="0.25">
      <c r="A15" s="24">
        <v>1</v>
      </c>
      <c r="B15" s="25" t="s">
        <v>40</v>
      </c>
      <c r="C15" s="25" t="s">
        <v>13</v>
      </c>
      <c r="D15" s="25" t="s">
        <v>38</v>
      </c>
      <c r="E15" s="25">
        <v>5</v>
      </c>
      <c r="F15" s="25">
        <v>5</v>
      </c>
      <c r="G15" s="25" t="s">
        <v>39</v>
      </c>
      <c r="H15" s="24">
        <v>4</v>
      </c>
      <c r="I15" s="24">
        <v>2</v>
      </c>
      <c r="J15" s="24">
        <v>2</v>
      </c>
      <c r="K15" s="103">
        <v>5</v>
      </c>
      <c r="L15" s="103">
        <v>0</v>
      </c>
      <c r="M15" s="103">
        <v>0</v>
      </c>
      <c r="N15" s="103">
        <v>0</v>
      </c>
      <c r="O15" s="103">
        <v>0</v>
      </c>
      <c r="P15" s="104">
        <f>SUM(H15:O15)</f>
        <v>13</v>
      </c>
      <c r="Q15" s="104">
        <v>41</v>
      </c>
      <c r="R15" s="104">
        <f>(P15/Q15)*100</f>
        <v>31.707317073170731</v>
      </c>
      <c r="S15" s="105" t="s">
        <v>44</v>
      </c>
    </row>
    <row r="16" spans="1:19" ht="27.6" x14ac:dyDescent="0.25">
      <c r="A16" s="96">
        <v>2</v>
      </c>
      <c r="B16" s="25" t="s">
        <v>41</v>
      </c>
      <c r="C16" s="25" t="s">
        <v>13</v>
      </c>
      <c r="D16" s="25" t="s">
        <v>38</v>
      </c>
      <c r="E16" s="95">
        <v>5</v>
      </c>
      <c r="F16" s="95">
        <v>5</v>
      </c>
      <c r="G16" s="25" t="s">
        <v>39</v>
      </c>
      <c r="H16" s="96">
        <v>4</v>
      </c>
      <c r="I16" s="96">
        <v>2</v>
      </c>
      <c r="J16" s="96">
        <v>2</v>
      </c>
      <c r="K16" s="106">
        <v>2</v>
      </c>
      <c r="L16" s="106">
        <v>1</v>
      </c>
      <c r="M16" s="106">
        <v>0</v>
      </c>
      <c r="N16" s="106">
        <v>0</v>
      </c>
      <c r="O16" s="106">
        <v>1</v>
      </c>
      <c r="P16" s="104">
        <f>SUM(H16:O16)</f>
        <v>12</v>
      </c>
      <c r="Q16" s="104">
        <v>41</v>
      </c>
      <c r="R16" s="104">
        <f t="shared" ref="R16:R19" si="0">(P16/Q16)*100</f>
        <v>29.268292682926827</v>
      </c>
      <c r="S16" s="105" t="s">
        <v>44</v>
      </c>
    </row>
    <row r="17" spans="1:19" ht="27.6" x14ac:dyDescent="0.25">
      <c r="A17" s="96">
        <v>3</v>
      </c>
      <c r="B17" s="25" t="s">
        <v>42</v>
      </c>
      <c r="C17" s="25" t="s">
        <v>13</v>
      </c>
      <c r="D17" s="25" t="s">
        <v>38</v>
      </c>
      <c r="E17" s="95">
        <v>5</v>
      </c>
      <c r="F17" s="95">
        <v>5</v>
      </c>
      <c r="G17" s="25" t="s">
        <v>39</v>
      </c>
      <c r="H17" s="96">
        <v>3</v>
      </c>
      <c r="I17" s="96">
        <v>0</v>
      </c>
      <c r="J17" s="96">
        <v>0</v>
      </c>
      <c r="K17" s="106">
        <v>3</v>
      </c>
      <c r="L17" s="106">
        <v>1</v>
      </c>
      <c r="M17" s="106">
        <v>0</v>
      </c>
      <c r="N17" s="106">
        <v>0</v>
      </c>
      <c r="O17" s="106">
        <v>0</v>
      </c>
      <c r="P17" s="104">
        <f>SUM(H17:O17)</f>
        <v>7</v>
      </c>
      <c r="Q17" s="104">
        <v>41</v>
      </c>
      <c r="R17" s="104">
        <f t="shared" si="0"/>
        <v>17.073170731707318</v>
      </c>
      <c r="S17" s="105" t="s">
        <v>44</v>
      </c>
    </row>
    <row r="18" spans="1:19" ht="27.6" x14ac:dyDescent="0.25">
      <c r="A18" s="96">
        <v>4</v>
      </c>
      <c r="B18" s="25" t="s">
        <v>43</v>
      </c>
      <c r="C18" s="25" t="s">
        <v>13</v>
      </c>
      <c r="D18" s="25" t="s">
        <v>38</v>
      </c>
      <c r="E18" s="95">
        <v>5</v>
      </c>
      <c r="F18" s="95">
        <v>5</v>
      </c>
      <c r="G18" s="25" t="s">
        <v>39</v>
      </c>
      <c r="H18" s="96">
        <v>1</v>
      </c>
      <c r="I18" s="96">
        <v>0</v>
      </c>
      <c r="J18" s="96">
        <v>1</v>
      </c>
      <c r="K18" s="106">
        <v>3</v>
      </c>
      <c r="L18" s="106">
        <v>0</v>
      </c>
      <c r="M18" s="106">
        <v>0</v>
      </c>
      <c r="N18" s="106">
        <v>2</v>
      </c>
      <c r="O18" s="106">
        <v>0</v>
      </c>
      <c r="P18" s="104">
        <f>SUM(H18:O18)</f>
        <v>7</v>
      </c>
      <c r="Q18" s="104">
        <v>41</v>
      </c>
      <c r="R18" s="104">
        <f t="shared" si="0"/>
        <v>17.073170731707318</v>
      </c>
      <c r="S18" s="105" t="s">
        <v>44</v>
      </c>
    </row>
    <row r="19" spans="1:19" ht="27.6" x14ac:dyDescent="0.25">
      <c r="A19" s="96">
        <v>5</v>
      </c>
      <c r="B19" s="25" t="s">
        <v>31</v>
      </c>
      <c r="C19" s="25" t="s">
        <v>13</v>
      </c>
      <c r="D19" s="25" t="s">
        <v>38</v>
      </c>
      <c r="E19" s="95">
        <v>5</v>
      </c>
      <c r="F19" s="95">
        <v>5</v>
      </c>
      <c r="G19" s="25" t="s">
        <v>39</v>
      </c>
      <c r="H19" s="96">
        <v>3</v>
      </c>
      <c r="I19" s="96">
        <v>0</v>
      </c>
      <c r="J19" s="96">
        <v>0</v>
      </c>
      <c r="K19" s="106">
        <v>0</v>
      </c>
      <c r="L19" s="106">
        <v>0</v>
      </c>
      <c r="M19" s="106">
        <v>0</v>
      </c>
      <c r="N19" s="106">
        <v>0</v>
      </c>
      <c r="O19" s="106">
        <v>0</v>
      </c>
      <c r="P19" s="107">
        <f>SUM(H19:O19)</f>
        <v>3</v>
      </c>
      <c r="Q19" s="104">
        <v>41</v>
      </c>
      <c r="R19" s="104">
        <f t="shared" si="0"/>
        <v>7.3170731707317067</v>
      </c>
      <c r="S19" s="105" t="s">
        <v>44</v>
      </c>
    </row>
    <row r="20" spans="1:19" ht="13.8" x14ac:dyDescent="0.25">
      <c r="A20" s="49"/>
      <c r="B20" s="51"/>
      <c r="C20" s="49"/>
      <c r="D20" s="49"/>
      <c r="E20" s="49"/>
      <c r="F20" s="49"/>
      <c r="G20" s="49"/>
      <c r="H20" s="108"/>
      <c r="I20" s="108"/>
      <c r="J20" s="108"/>
      <c r="K20" s="109"/>
      <c r="L20" s="109"/>
      <c r="M20" s="109"/>
      <c r="N20" s="109"/>
      <c r="O20" s="109"/>
      <c r="P20" s="110"/>
      <c r="Q20" s="110"/>
      <c r="R20" s="110"/>
      <c r="S20" s="48"/>
    </row>
    <row r="21" spans="1:19" ht="13.8" x14ac:dyDescent="0.25">
      <c r="A21" s="49"/>
      <c r="B21" s="50" t="s">
        <v>7</v>
      </c>
      <c r="C21" s="52" t="s">
        <v>98</v>
      </c>
      <c r="D21" s="52" t="s">
        <v>45</v>
      </c>
      <c r="E21" s="49"/>
      <c r="F21" s="49"/>
      <c r="G21" s="27"/>
      <c r="H21" s="108"/>
      <c r="I21" s="108"/>
      <c r="J21" s="108"/>
      <c r="K21" s="109"/>
      <c r="L21" s="109"/>
      <c r="M21" s="109"/>
      <c r="N21" s="109"/>
      <c r="O21" s="109"/>
      <c r="P21" s="109"/>
      <c r="Q21" s="109"/>
      <c r="R21" s="109"/>
      <c r="S21" s="108"/>
    </row>
    <row r="22" spans="1:19" ht="13.8" x14ac:dyDescent="0.25">
      <c r="A22" s="27"/>
      <c r="B22" s="111" t="s">
        <v>8</v>
      </c>
      <c r="C22" s="112"/>
      <c r="D22" s="112"/>
      <c r="E22" s="112"/>
      <c r="F22" s="112"/>
      <c r="G22" s="27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</row>
    <row r="23" spans="1:19" ht="27.6" x14ac:dyDescent="0.25">
      <c r="A23" s="27"/>
      <c r="B23" s="113"/>
      <c r="C23" s="52" t="s">
        <v>99</v>
      </c>
      <c r="D23" s="114" t="s">
        <v>46</v>
      </c>
      <c r="E23" s="113"/>
      <c r="F23" s="113"/>
      <c r="G23" s="27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</row>
    <row r="24" spans="1:19" ht="27.6" x14ac:dyDescent="0.25">
      <c r="A24" s="27"/>
      <c r="B24" s="113"/>
      <c r="C24" s="52" t="s">
        <v>99</v>
      </c>
      <c r="D24" s="114" t="s">
        <v>47</v>
      </c>
      <c r="E24" s="113"/>
      <c r="F24" s="113"/>
      <c r="G24" s="27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</row>
    <row r="25" spans="1:19" ht="27.6" x14ac:dyDescent="0.25">
      <c r="A25" s="27"/>
      <c r="B25" s="113"/>
      <c r="C25" s="52" t="s">
        <v>99</v>
      </c>
      <c r="D25" s="114" t="s">
        <v>48</v>
      </c>
      <c r="E25" s="113"/>
      <c r="F25" s="113"/>
      <c r="G25" s="27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</row>
    <row r="26" spans="1:19" ht="27.6" x14ac:dyDescent="0.25">
      <c r="A26" s="27"/>
      <c r="B26" s="113"/>
      <c r="C26" s="52" t="s">
        <v>99</v>
      </c>
      <c r="D26" s="114" t="s">
        <v>49</v>
      </c>
      <c r="E26" s="113"/>
      <c r="F26" s="113"/>
      <c r="G26" s="27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</row>
    <row r="27" spans="1:19" ht="13.8" x14ac:dyDescent="0.25">
      <c r="A27" s="27"/>
      <c r="B27" s="113"/>
      <c r="C27" s="49"/>
      <c r="D27" s="113"/>
      <c r="E27" s="113"/>
      <c r="F27" s="113"/>
      <c r="G27" s="27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</row>
  </sheetData>
  <sortState ref="A15:T19">
    <sortCondition descending="1" ref="P15"/>
  </sortState>
  <mergeCells count="10">
    <mergeCell ref="A13:S13"/>
    <mergeCell ref="A3:S3"/>
    <mergeCell ref="A5:S5"/>
    <mergeCell ref="A6:S6"/>
    <mergeCell ref="A8:O8"/>
    <mergeCell ref="A9:K9"/>
    <mergeCell ref="A7:O7"/>
    <mergeCell ref="A10:O10"/>
    <mergeCell ref="A11:O11"/>
    <mergeCell ref="A12:O12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30"/>
  <sheetViews>
    <sheetView view="pageBreakPreview" zoomScale="60" zoomScaleNormal="88" workbookViewId="0">
      <selection activeCell="C1" sqref="C1:C1048576"/>
    </sheetView>
  </sheetViews>
  <sheetFormatPr defaultColWidth="9.28515625" defaultRowHeight="12" x14ac:dyDescent="0.25"/>
  <cols>
    <col min="1" max="1" width="7.140625" style="28" customWidth="1"/>
    <col min="2" max="2" width="9.28515625" style="28"/>
    <col min="3" max="3" width="20.85546875" style="28" customWidth="1"/>
    <col min="4" max="4" width="24.7109375" style="28" customWidth="1"/>
    <col min="5" max="5" width="12.85546875" style="28" customWidth="1"/>
    <col min="6" max="6" width="14.28515625" style="28" customWidth="1"/>
    <col min="7" max="7" width="24.85546875" style="28" customWidth="1"/>
    <col min="8" max="15" width="11.42578125" style="28" customWidth="1"/>
    <col min="16" max="16" width="13" style="28" customWidth="1"/>
    <col min="17" max="17" width="27" style="28" customWidth="1"/>
    <col min="18" max="18" width="22.140625" style="28" customWidth="1"/>
    <col min="19" max="19" width="17.28515625" style="28" customWidth="1"/>
    <col min="20" max="16384" width="9.28515625" style="28"/>
  </cols>
  <sheetData>
    <row r="3" spans="1:19" ht="13.8" x14ac:dyDescent="0.25">
      <c r="A3" s="122" t="s">
        <v>17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</row>
    <row r="4" spans="1:19" ht="13.8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</row>
    <row r="5" spans="1:19" ht="14.4" x14ac:dyDescent="0.25">
      <c r="A5" s="123" t="s">
        <v>57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</row>
    <row r="6" spans="1:19" ht="14.4" x14ac:dyDescent="0.25">
      <c r="A6" s="123" t="s">
        <v>51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</row>
    <row r="7" spans="1:19" ht="13.8" x14ac:dyDescent="0.25">
      <c r="A7" s="125" t="s">
        <v>32</v>
      </c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27"/>
      <c r="Q7" s="27"/>
      <c r="R7" s="27"/>
      <c r="S7" s="27"/>
    </row>
    <row r="8" spans="1:19" ht="15" customHeight="1" x14ac:dyDescent="0.25">
      <c r="A8" s="124" t="s">
        <v>33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27"/>
      <c r="Q8" s="27"/>
      <c r="R8" s="27"/>
      <c r="S8" s="27"/>
    </row>
    <row r="9" spans="1:19" ht="15" customHeight="1" x14ac:dyDescent="0.25">
      <c r="A9" s="124" t="s">
        <v>34</v>
      </c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52"/>
      <c r="M9" s="52"/>
      <c r="N9" s="52"/>
      <c r="O9" s="52"/>
      <c r="P9" s="27"/>
      <c r="Q9" s="27"/>
      <c r="R9" s="27"/>
      <c r="S9" s="27"/>
    </row>
    <row r="10" spans="1:19" ht="14.25" customHeight="1" x14ac:dyDescent="0.25">
      <c r="A10" s="126" t="s">
        <v>37</v>
      </c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27"/>
      <c r="Q10" s="27"/>
      <c r="R10" s="27"/>
      <c r="S10" s="27"/>
    </row>
    <row r="11" spans="1:19" ht="14.25" customHeight="1" x14ac:dyDescent="0.25">
      <c r="A11" s="126" t="s">
        <v>35</v>
      </c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27"/>
      <c r="Q11" s="27"/>
      <c r="R11" s="27"/>
      <c r="S11" s="27"/>
    </row>
    <row r="12" spans="1:19" ht="14.25" customHeight="1" x14ac:dyDescent="0.25">
      <c r="A12" s="126" t="s">
        <v>36</v>
      </c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27"/>
      <c r="Q12" s="27"/>
      <c r="R12" s="27"/>
      <c r="S12" s="27"/>
    </row>
    <row r="13" spans="1:19" ht="13.8" x14ac:dyDescent="0.25">
      <c r="A13" s="122"/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</row>
    <row r="14" spans="1:19" ht="14.4" thickBot="1" x14ac:dyDescent="0.3">
      <c r="A14" s="112"/>
      <c r="B14" s="112"/>
      <c r="C14" s="115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</row>
    <row r="15" spans="1:19" ht="69" customHeight="1" thickBot="1" x14ac:dyDescent="0.3">
      <c r="A15" s="97" t="s">
        <v>0</v>
      </c>
      <c r="B15" s="98" t="s">
        <v>1</v>
      </c>
      <c r="C15" s="98" t="s">
        <v>12</v>
      </c>
      <c r="D15" s="97" t="s">
        <v>2</v>
      </c>
      <c r="E15" s="99" t="s">
        <v>14</v>
      </c>
      <c r="F15" s="99" t="s">
        <v>15</v>
      </c>
      <c r="G15" s="97" t="s">
        <v>3</v>
      </c>
      <c r="H15" s="100" t="s">
        <v>23</v>
      </c>
      <c r="I15" s="101" t="s">
        <v>24</v>
      </c>
      <c r="J15" s="101" t="s">
        <v>9</v>
      </c>
      <c r="K15" s="102" t="s">
        <v>10</v>
      </c>
      <c r="L15" s="102" t="s">
        <v>25</v>
      </c>
      <c r="M15" s="102" t="s">
        <v>26</v>
      </c>
      <c r="N15" s="102" t="s">
        <v>27</v>
      </c>
      <c r="O15" s="102" t="s">
        <v>28</v>
      </c>
      <c r="P15" s="97" t="s">
        <v>4</v>
      </c>
      <c r="Q15" s="97" t="s">
        <v>5</v>
      </c>
      <c r="R15" s="97" t="s">
        <v>6</v>
      </c>
      <c r="S15" s="97" t="s">
        <v>58</v>
      </c>
    </row>
    <row r="16" spans="1:19" ht="27.6" x14ac:dyDescent="0.25">
      <c r="A16" s="24">
        <v>1</v>
      </c>
      <c r="B16" s="25" t="s">
        <v>56</v>
      </c>
      <c r="C16" s="25" t="s">
        <v>13</v>
      </c>
      <c r="D16" s="25" t="s">
        <v>54</v>
      </c>
      <c r="E16" s="24">
        <v>6</v>
      </c>
      <c r="F16" s="24">
        <v>6</v>
      </c>
      <c r="G16" s="25" t="s">
        <v>55</v>
      </c>
      <c r="H16" s="24">
        <v>5</v>
      </c>
      <c r="I16" s="24">
        <v>1</v>
      </c>
      <c r="J16" s="24">
        <v>1</v>
      </c>
      <c r="K16" s="103">
        <v>1</v>
      </c>
      <c r="L16" s="103">
        <v>0</v>
      </c>
      <c r="M16" s="103">
        <v>0</v>
      </c>
      <c r="N16" s="103">
        <v>2</v>
      </c>
      <c r="O16" s="103">
        <v>0</v>
      </c>
      <c r="P16" s="104">
        <f>SUM(H16:O16)</f>
        <v>10</v>
      </c>
      <c r="Q16" s="104">
        <v>41</v>
      </c>
      <c r="R16" s="104">
        <f>(P16/Q16)*100</f>
        <v>24.390243902439025</v>
      </c>
      <c r="S16" s="105" t="s">
        <v>44</v>
      </c>
    </row>
    <row r="17" spans="1:19" ht="27.6" x14ac:dyDescent="0.25">
      <c r="A17" s="96">
        <v>2</v>
      </c>
      <c r="B17" s="25" t="s">
        <v>53</v>
      </c>
      <c r="C17" s="25" t="s">
        <v>13</v>
      </c>
      <c r="D17" s="25" t="s">
        <v>54</v>
      </c>
      <c r="E17" s="24">
        <v>6</v>
      </c>
      <c r="F17" s="24">
        <v>6</v>
      </c>
      <c r="G17" s="25" t="s">
        <v>55</v>
      </c>
      <c r="H17" s="96">
        <v>3</v>
      </c>
      <c r="I17" s="96">
        <v>0</v>
      </c>
      <c r="J17" s="96">
        <v>0</v>
      </c>
      <c r="K17" s="106">
        <v>5</v>
      </c>
      <c r="L17" s="106">
        <v>1</v>
      </c>
      <c r="M17" s="106">
        <v>0</v>
      </c>
      <c r="N17" s="106">
        <v>0</v>
      </c>
      <c r="O17" s="106">
        <v>0</v>
      </c>
      <c r="P17" s="104">
        <f>SUM(H17:O17)</f>
        <v>9</v>
      </c>
      <c r="Q17" s="104">
        <v>41</v>
      </c>
      <c r="R17" s="104">
        <f>(P17/Q17)*100</f>
        <v>21.951219512195124</v>
      </c>
      <c r="S17" s="105" t="s">
        <v>44</v>
      </c>
    </row>
    <row r="18" spans="1:19" ht="13.8" x14ac:dyDescent="0.25">
      <c r="A18" s="49"/>
      <c r="B18" s="51"/>
      <c r="C18" s="49"/>
      <c r="D18" s="49"/>
      <c r="E18" s="49"/>
      <c r="F18" s="49"/>
      <c r="G18" s="49"/>
      <c r="H18" s="108"/>
      <c r="I18" s="108"/>
      <c r="J18" s="108"/>
      <c r="K18" s="109"/>
      <c r="L18" s="109"/>
      <c r="M18" s="109"/>
      <c r="N18" s="109"/>
      <c r="O18" s="109"/>
      <c r="P18" s="110"/>
      <c r="Q18" s="110"/>
      <c r="R18" s="110"/>
      <c r="S18" s="48"/>
    </row>
    <row r="19" spans="1:19" ht="13.8" x14ac:dyDescent="0.25">
      <c r="A19" s="49"/>
      <c r="B19" s="50" t="s">
        <v>7</v>
      </c>
      <c r="C19" s="52" t="s">
        <v>98</v>
      </c>
      <c r="D19" s="52" t="s">
        <v>45</v>
      </c>
      <c r="E19" s="49"/>
      <c r="F19" s="49"/>
      <c r="G19" s="27"/>
      <c r="H19" s="108"/>
      <c r="I19" s="108"/>
      <c r="J19" s="108"/>
      <c r="K19" s="109"/>
      <c r="L19" s="109"/>
      <c r="M19" s="109"/>
      <c r="N19" s="109"/>
      <c r="O19" s="109"/>
      <c r="P19" s="109"/>
      <c r="Q19" s="109"/>
      <c r="R19" s="109"/>
      <c r="S19" s="108"/>
    </row>
    <row r="20" spans="1:19" ht="13.8" x14ac:dyDescent="0.25">
      <c r="A20" s="27"/>
      <c r="B20" s="111" t="s">
        <v>8</v>
      </c>
      <c r="C20" s="112"/>
      <c r="D20" s="112"/>
      <c r="E20" s="112"/>
      <c r="F20" s="112"/>
      <c r="G20" s="27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</row>
    <row r="21" spans="1:19" ht="27.6" x14ac:dyDescent="0.25">
      <c r="A21" s="27"/>
      <c r="B21" s="113"/>
      <c r="C21" s="52" t="s">
        <v>99</v>
      </c>
      <c r="D21" s="114" t="s">
        <v>46</v>
      </c>
      <c r="E21" s="113"/>
      <c r="F21" s="113"/>
      <c r="G21" s="27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</row>
    <row r="22" spans="1:19" ht="27.6" x14ac:dyDescent="0.25">
      <c r="A22" s="27"/>
      <c r="B22" s="113"/>
      <c r="C22" s="52" t="s">
        <v>99</v>
      </c>
      <c r="D22" s="114" t="s">
        <v>47</v>
      </c>
      <c r="E22" s="113"/>
      <c r="F22" s="113"/>
      <c r="G22" s="27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</row>
    <row r="23" spans="1:19" ht="27.6" x14ac:dyDescent="0.25">
      <c r="A23" s="27"/>
      <c r="B23" s="113"/>
      <c r="C23" s="52" t="s">
        <v>99</v>
      </c>
      <c r="D23" s="114" t="s">
        <v>48</v>
      </c>
      <c r="E23" s="113"/>
      <c r="F23" s="113"/>
      <c r="G23" s="27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</row>
    <row r="24" spans="1:19" ht="27.6" x14ac:dyDescent="0.25">
      <c r="A24" s="27"/>
      <c r="B24" s="113"/>
      <c r="C24" s="52" t="s">
        <v>99</v>
      </c>
      <c r="D24" s="114" t="s">
        <v>49</v>
      </c>
      <c r="E24" s="113"/>
      <c r="F24" s="113"/>
      <c r="G24" s="27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</row>
    <row r="25" spans="1:19" ht="13.2" x14ac:dyDescent="0.25">
      <c r="B25" s="30"/>
      <c r="C25" s="30"/>
      <c r="D25" s="30"/>
      <c r="E25" s="30"/>
      <c r="F25" s="30"/>
      <c r="G25" s="38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</row>
    <row r="26" spans="1:19" ht="13.2" x14ac:dyDescent="0.25">
      <c r="B26" s="30"/>
      <c r="C26" s="30"/>
      <c r="D26" s="30"/>
      <c r="E26" s="30"/>
      <c r="F26" s="30"/>
      <c r="G26" s="38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</row>
    <row r="27" spans="1:19" ht="13.2" x14ac:dyDescent="0.25">
      <c r="B27" s="30"/>
      <c r="C27" s="30"/>
      <c r="D27" s="30"/>
      <c r="E27" s="30"/>
      <c r="F27" s="30"/>
      <c r="G27" s="38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</row>
    <row r="28" spans="1:19" ht="13.2" x14ac:dyDescent="0.25">
      <c r="B28" s="30"/>
      <c r="C28" s="30"/>
      <c r="D28" s="30"/>
      <c r="E28" s="30"/>
      <c r="F28" s="30"/>
      <c r="G28" s="38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</row>
    <row r="29" spans="1:19" ht="13.2" x14ac:dyDescent="0.25">
      <c r="B29" s="30"/>
      <c r="C29" s="30"/>
      <c r="D29" s="30"/>
      <c r="E29" s="30"/>
      <c r="F29" s="30"/>
      <c r="G29" s="38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</row>
    <row r="30" spans="1:19" ht="13.2" x14ac:dyDescent="0.25">
      <c r="B30" s="30"/>
      <c r="C30" s="30"/>
      <c r="D30" s="30"/>
      <c r="E30" s="30"/>
      <c r="F30" s="30"/>
      <c r="G30" s="38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</row>
  </sheetData>
  <sortState ref="A16:T17">
    <sortCondition descending="1" ref="P16"/>
  </sortState>
  <mergeCells count="10">
    <mergeCell ref="A13:S13"/>
    <mergeCell ref="A3:S3"/>
    <mergeCell ref="A5:S5"/>
    <mergeCell ref="A6:S6"/>
    <mergeCell ref="A9:K9"/>
    <mergeCell ref="A7:O7"/>
    <mergeCell ref="A8:O8"/>
    <mergeCell ref="A10:O10"/>
    <mergeCell ref="A11:O11"/>
    <mergeCell ref="A12:O12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42"/>
  <sheetViews>
    <sheetView view="pageBreakPreview" topLeftCell="A5" zoomScale="60" zoomScaleNormal="100" workbookViewId="0">
      <selection activeCell="C14" sqref="C1:C1048576"/>
    </sheetView>
  </sheetViews>
  <sheetFormatPr defaultColWidth="9.28515625" defaultRowHeight="12" x14ac:dyDescent="0.25"/>
  <cols>
    <col min="1" max="1" width="7.140625" style="53" customWidth="1"/>
    <col min="2" max="2" width="14.5703125" style="88" customWidth="1"/>
    <col min="3" max="3" width="20.85546875" style="53" customWidth="1"/>
    <col min="4" max="4" width="24.7109375" style="53" customWidth="1"/>
    <col min="5" max="5" width="12.85546875" style="53" customWidth="1"/>
    <col min="6" max="6" width="14.28515625" style="53" customWidth="1"/>
    <col min="7" max="7" width="24.85546875" style="53" customWidth="1"/>
    <col min="8" max="17" width="12.42578125" style="53" customWidth="1"/>
    <col min="18" max="18" width="13" style="53" customWidth="1"/>
    <col min="19" max="19" width="22.42578125" style="53" customWidth="1"/>
    <col min="20" max="20" width="22.140625" style="53" customWidth="1"/>
    <col min="21" max="21" width="17.28515625" style="53" customWidth="1"/>
    <col min="22" max="16384" width="9.28515625" style="53"/>
  </cols>
  <sheetData>
    <row r="3" spans="1:21" ht="13.8" x14ac:dyDescent="0.25">
      <c r="A3" s="132" t="s">
        <v>18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</row>
    <row r="4" spans="1:21" ht="13.8" x14ac:dyDescent="0.25">
      <c r="A4" s="54"/>
      <c r="B4" s="55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21" ht="14.4" x14ac:dyDescent="0.25">
      <c r="A5" s="133" t="s">
        <v>76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</row>
    <row r="6" spans="1:21" ht="14.4" x14ac:dyDescent="0.25">
      <c r="A6" s="133" t="s">
        <v>51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</row>
    <row r="7" spans="1:21" ht="13.8" x14ac:dyDescent="0.25">
      <c r="A7" s="134" t="s">
        <v>32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56"/>
      <c r="Q7" s="56"/>
      <c r="R7" s="56"/>
      <c r="S7" s="56"/>
    </row>
    <row r="8" spans="1:21" ht="15" customHeight="1" x14ac:dyDescent="0.25">
      <c r="A8" s="131" t="s">
        <v>33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56"/>
      <c r="Q8" s="56"/>
      <c r="R8" s="56"/>
      <c r="S8" s="56"/>
    </row>
    <row r="9" spans="1:21" ht="15" customHeight="1" x14ac:dyDescent="0.25">
      <c r="A9" s="131" t="s">
        <v>34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57"/>
      <c r="M9" s="57"/>
      <c r="N9" s="57"/>
      <c r="O9" s="57"/>
      <c r="P9" s="56"/>
      <c r="Q9" s="56"/>
      <c r="R9" s="56"/>
      <c r="S9" s="56"/>
    </row>
    <row r="10" spans="1:21" ht="14.25" customHeight="1" x14ac:dyDescent="0.25">
      <c r="A10" s="128" t="s">
        <v>37</v>
      </c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56"/>
      <c r="Q10" s="56"/>
      <c r="R10" s="56"/>
      <c r="S10" s="56"/>
    </row>
    <row r="11" spans="1:21" ht="14.25" customHeight="1" x14ac:dyDescent="0.25">
      <c r="A11" s="128" t="s">
        <v>35</v>
      </c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56"/>
      <c r="Q11" s="56"/>
      <c r="R11" s="56"/>
      <c r="S11" s="56"/>
    </row>
    <row r="12" spans="1:21" ht="14.25" customHeight="1" x14ac:dyDescent="0.25">
      <c r="A12" s="128" t="s">
        <v>36</v>
      </c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56"/>
      <c r="Q12" s="56"/>
      <c r="R12" s="56"/>
      <c r="S12" s="56"/>
    </row>
    <row r="13" spans="1:21" ht="13.2" x14ac:dyDescent="0.25">
      <c r="A13" s="130"/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</row>
    <row r="14" spans="1:21" ht="13.8" thickBot="1" x14ac:dyDescent="0.3">
      <c r="A14" s="64"/>
      <c r="B14" s="66"/>
      <c r="C14" s="69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</row>
    <row r="15" spans="1:21" ht="79.8" customHeight="1" thickBot="1" x14ac:dyDescent="0.3">
      <c r="A15" s="70" t="s">
        <v>0</v>
      </c>
      <c r="B15" s="71" t="s">
        <v>1</v>
      </c>
      <c r="C15" s="72" t="s">
        <v>12</v>
      </c>
      <c r="D15" s="70" t="s">
        <v>2</v>
      </c>
      <c r="E15" s="73" t="s">
        <v>14</v>
      </c>
      <c r="F15" s="73" t="s">
        <v>15</v>
      </c>
      <c r="G15" s="70" t="s">
        <v>3</v>
      </c>
      <c r="H15" s="116" t="s">
        <v>23</v>
      </c>
      <c r="I15" s="117" t="s">
        <v>24</v>
      </c>
      <c r="J15" s="117" t="s">
        <v>9</v>
      </c>
      <c r="K15" s="118" t="s">
        <v>10</v>
      </c>
      <c r="L15" s="118" t="s">
        <v>25</v>
      </c>
      <c r="M15" s="118" t="s">
        <v>26</v>
      </c>
      <c r="N15" s="118" t="s">
        <v>27</v>
      </c>
      <c r="O15" s="118" t="s">
        <v>28</v>
      </c>
      <c r="P15" s="118" t="s">
        <v>29</v>
      </c>
      <c r="Q15" s="118" t="s">
        <v>30</v>
      </c>
      <c r="R15" s="70" t="s">
        <v>4</v>
      </c>
      <c r="S15" s="70" t="s">
        <v>5</v>
      </c>
      <c r="T15" s="70" t="s">
        <v>6</v>
      </c>
      <c r="U15" s="70" t="s">
        <v>58</v>
      </c>
    </row>
    <row r="16" spans="1:21" ht="27.6" x14ac:dyDescent="0.25">
      <c r="A16" s="74">
        <v>1</v>
      </c>
      <c r="B16" s="75" t="s">
        <v>73</v>
      </c>
      <c r="C16" s="76" t="s">
        <v>13</v>
      </c>
      <c r="D16" s="76" t="s">
        <v>54</v>
      </c>
      <c r="E16" s="77">
        <v>7</v>
      </c>
      <c r="F16" s="77">
        <v>7</v>
      </c>
      <c r="G16" s="76" t="s">
        <v>55</v>
      </c>
      <c r="H16" s="74">
        <v>2</v>
      </c>
      <c r="I16" s="74">
        <v>0</v>
      </c>
      <c r="J16" s="74">
        <v>0</v>
      </c>
      <c r="K16" s="78">
        <v>5</v>
      </c>
      <c r="L16" s="78">
        <v>10</v>
      </c>
      <c r="M16" s="78">
        <v>7</v>
      </c>
      <c r="N16" s="78">
        <v>5</v>
      </c>
      <c r="O16" s="78">
        <v>0</v>
      </c>
      <c r="P16" s="78">
        <v>3</v>
      </c>
      <c r="Q16" s="78">
        <v>6</v>
      </c>
      <c r="R16" s="79">
        <f t="shared" ref="R16:R30" si="0">SUM(H16:Q16)</f>
        <v>38</v>
      </c>
      <c r="S16" s="79">
        <v>60</v>
      </c>
      <c r="T16" s="79">
        <f t="shared" ref="T16:T30" si="1">(R16/S16)*100</f>
        <v>63.333333333333329</v>
      </c>
      <c r="U16" s="80" t="s">
        <v>75</v>
      </c>
    </row>
    <row r="17" spans="1:21" ht="27.6" x14ac:dyDescent="0.25">
      <c r="A17" s="81">
        <v>2</v>
      </c>
      <c r="B17" s="75" t="s">
        <v>62</v>
      </c>
      <c r="C17" s="76" t="s">
        <v>13</v>
      </c>
      <c r="D17" s="76" t="s">
        <v>54</v>
      </c>
      <c r="E17" s="77">
        <v>7</v>
      </c>
      <c r="F17" s="77">
        <v>7</v>
      </c>
      <c r="G17" s="76" t="s">
        <v>60</v>
      </c>
      <c r="H17" s="81">
        <v>3</v>
      </c>
      <c r="I17" s="81">
        <v>0</v>
      </c>
      <c r="J17" s="81">
        <v>0</v>
      </c>
      <c r="K17" s="82">
        <v>5</v>
      </c>
      <c r="L17" s="82">
        <v>10</v>
      </c>
      <c r="M17" s="82">
        <v>6</v>
      </c>
      <c r="N17" s="82">
        <v>4</v>
      </c>
      <c r="O17" s="82">
        <v>0</v>
      </c>
      <c r="P17" s="82">
        <v>2</v>
      </c>
      <c r="Q17" s="82">
        <v>2</v>
      </c>
      <c r="R17" s="79">
        <f t="shared" si="0"/>
        <v>32</v>
      </c>
      <c r="S17" s="79">
        <v>60</v>
      </c>
      <c r="T17" s="79">
        <f t="shared" si="1"/>
        <v>53.333333333333336</v>
      </c>
      <c r="U17" s="80" t="s">
        <v>75</v>
      </c>
    </row>
    <row r="18" spans="1:21" ht="27.6" x14ac:dyDescent="0.25">
      <c r="A18" s="81">
        <v>3</v>
      </c>
      <c r="B18" s="75" t="s">
        <v>59</v>
      </c>
      <c r="C18" s="76" t="s">
        <v>13</v>
      </c>
      <c r="D18" s="76" t="s">
        <v>54</v>
      </c>
      <c r="E18" s="77">
        <v>7</v>
      </c>
      <c r="F18" s="77">
        <v>7</v>
      </c>
      <c r="G18" s="76" t="s">
        <v>60</v>
      </c>
      <c r="H18" s="81">
        <v>2</v>
      </c>
      <c r="I18" s="81">
        <v>0</v>
      </c>
      <c r="J18" s="81">
        <v>0</v>
      </c>
      <c r="K18" s="82">
        <v>4</v>
      </c>
      <c r="L18" s="82">
        <v>6</v>
      </c>
      <c r="M18" s="82">
        <v>6</v>
      </c>
      <c r="N18" s="82">
        <v>1</v>
      </c>
      <c r="O18" s="82">
        <v>0</v>
      </c>
      <c r="P18" s="82">
        <v>0</v>
      </c>
      <c r="Q18" s="82">
        <v>2</v>
      </c>
      <c r="R18" s="79">
        <f t="shared" si="0"/>
        <v>21</v>
      </c>
      <c r="S18" s="79">
        <v>60</v>
      </c>
      <c r="T18" s="79">
        <f t="shared" si="1"/>
        <v>35</v>
      </c>
      <c r="U18" s="80" t="s">
        <v>44</v>
      </c>
    </row>
    <row r="19" spans="1:21" ht="27.6" x14ac:dyDescent="0.25">
      <c r="A19" s="74">
        <v>4</v>
      </c>
      <c r="B19" s="75" t="s">
        <v>71</v>
      </c>
      <c r="C19" s="76" t="s">
        <v>13</v>
      </c>
      <c r="D19" s="76" t="s">
        <v>54</v>
      </c>
      <c r="E19" s="77">
        <v>7</v>
      </c>
      <c r="F19" s="77">
        <v>7</v>
      </c>
      <c r="G19" s="76" t="s">
        <v>55</v>
      </c>
      <c r="H19" s="81">
        <v>1</v>
      </c>
      <c r="I19" s="81">
        <v>0</v>
      </c>
      <c r="J19" s="81">
        <v>0</v>
      </c>
      <c r="K19" s="82">
        <v>1</v>
      </c>
      <c r="L19" s="82">
        <v>2</v>
      </c>
      <c r="M19" s="82">
        <v>5</v>
      </c>
      <c r="N19" s="82">
        <v>5</v>
      </c>
      <c r="O19" s="82">
        <v>0</v>
      </c>
      <c r="P19" s="82">
        <v>3</v>
      </c>
      <c r="Q19" s="82">
        <v>0</v>
      </c>
      <c r="R19" s="79">
        <f t="shared" si="0"/>
        <v>17</v>
      </c>
      <c r="S19" s="79">
        <v>60</v>
      </c>
      <c r="T19" s="79">
        <f t="shared" si="1"/>
        <v>28.333333333333332</v>
      </c>
      <c r="U19" s="80" t="s">
        <v>44</v>
      </c>
    </row>
    <row r="20" spans="1:21" ht="27.6" x14ac:dyDescent="0.25">
      <c r="A20" s="81">
        <v>5</v>
      </c>
      <c r="B20" s="75" t="s">
        <v>74</v>
      </c>
      <c r="C20" s="76" t="s">
        <v>13</v>
      </c>
      <c r="D20" s="76" t="s">
        <v>54</v>
      </c>
      <c r="E20" s="77">
        <v>7</v>
      </c>
      <c r="F20" s="77">
        <v>7</v>
      </c>
      <c r="G20" s="76" t="s">
        <v>55</v>
      </c>
      <c r="H20" s="81">
        <v>1</v>
      </c>
      <c r="I20" s="81">
        <v>0</v>
      </c>
      <c r="J20" s="81">
        <v>0</v>
      </c>
      <c r="K20" s="82">
        <v>0</v>
      </c>
      <c r="L20" s="82">
        <v>4</v>
      </c>
      <c r="M20" s="82">
        <v>3</v>
      </c>
      <c r="N20" s="82">
        <v>4</v>
      </c>
      <c r="O20" s="82">
        <v>0</v>
      </c>
      <c r="P20" s="82">
        <v>2</v>
      </c>
      <c r="Q20" s="82">
        <v>1</v>
      </c>
      <c r="R20" s="83">
        <f t="shared" si="0"/>
        <v>15</v>
      </c>
      <c r="S20" s="79">
        <v>60</v>
      </c>
      <c r="T20" s="79">
        <f t="shared" si="1"/>
        <v>25</v>
      </c>
      <c r="U20" s="80" t="s">
        <v>44</v>
      </c>
    </row>
    <row r="21" spans="1:21" ht="27.6" x14ac:dyDescent="0.25">
      <c r="A21" s="74">
        <v>6</v>
      </c>
      <c r="B21" s="75" t="s">
        <v>70</v>
      </c>
      <c r="C21" s="76" t="s">
        <v>13</v>
      </c>
      <c r="D21" s="76" t="s">
        <v>54</v>
      </c>
      <c r="E21" s="77">
        <v>7</v>
      </c>
      <c r="F21" s="77">
        <v>7</v>
      </c>
      <c r="G21" s="76" t="s">
        <v>55</v>
      </c>
      <c r="H21" s="81">
        <v>1</v>
      </c>
      <c r="I21" s="81">
        <v>0</v>
      </c>
      <c r="J21" s="81">
        <v>0</v>
      </c>
      <c r="K21" s="82">
        <v>0</v>
      </c>
      <c r="L21" s="82">
        <v>6</v>
      </c>
      <c r="M21" s="82">
        <v>5</v>
      </c>
      <c r="N21" s="82">
        <v>1</v>
      </c>
      <c r="O21" s="82">
        <v>0</v>
      </c>
      <c r="P21" s="82">
        <v>2</v>
      </c>
      <c r="Q21" s="82">
        <v>0</v>
      </c>
      <c r="R21" s="83">
        <f t="shared" si="0"/>
        <v>15</v>
      </c>
      <c r="S21" s="79">
        <v>60</v>
      </c>
      <c r="T21" s="79">
        <f t="shared" si="1"/>
        <v>25</v>
      </c>
      <c r="U21" s="80" t="s">
        <v>44</v>
      </c>
    </row>
    <row r="22" spans="1:21" ht="27.6" x14ac:dyDescent="0.25">
      <c r="A22" s="81">
        <v>7</v>
      </c>
      <c r="B22" s="75" t="s">
        <v>65</v>
      </c>
      <c r="C22" s="76" t="s">
        <v>13</v>
      </c>
      <c r="D22" s="76" t="s">
        <v>54</v>
      </c>
      <c r="E22" s="77">
        <v>7</v>
      </c>
      <c r="F22" s="77">
        <v>7</v>
      </c>
      <c r="G22" s="76" t="s">
        <v>60</v>
      </c>
      <c r="H22" s="81">
        <v>2</v>
      </c>
      <c r="I22" s="81">
        <v>0</v>
      </c>
      <c r="J22" s="81">
        <v>0</v>
      </c>
      <c r="K22" s="81">
        <v>2</v>
      </c>
      <c r="L22" s="81">
        <v>0</v>
      </c>
      <c r="M22" s="81">
        <v>2</v>
      </c>
      <c r="N22" s="81">
        <v>5</v>
      </c>
      <c r="O22" s="81">
        <v>0</v>
      </c>
      <c r="P22" s="81">
        <v>1</v>
      </c>
      <c r="Q22" s="81">
        <v>1</v>
      </c>
      <c r="R22" s="83">
        <f t="shared" si="0"/>
        <v>13</v>
      </c>
      <c r="S22" s="79">
        <v>60</v>
      </c>
      <c r="T22" s="79">
        <f t="shared" si="1"/>
        <v>21.666666666666668</v>
      </c>
      <c r="U22" s="80" t="s">
        <v>44</v>
      </c>
    </row>
    <row r="23" spans="1:21" ht="27.6" x14ac:dyDescent="0.25">
      <c r="A23" s="74">
        <v>8</v>
      </c>
      <c r="B23" s="75" t="s">
        <v>63</v>
      </c>
      <c r="C23" s="76" t="s">
        <v>13</v>
      </c>
      <c r="D23" s="76" t="s">
        <v>54</v>
      </c>
      <c r="E23" s="77">
        <v>7</v>
      </c>
      <c r="F23" s="77">
        <v>7</v>
      </c>
      <c r="G23" s="76" t="s">
        <v>60</v>
      </c>
      <c r="H23" s="81">
        <v>0</v>
      </c>
      <c r="I23" s="81">
        <v>0</v>
      </c>
      <c r="J23" s="81">
        <v>0</v>
      </c>
      <c r="K23" s="82">
        <v>2</v>
      </c>
      <c r="L23" s="82">
        <v>4</v>
      </c>
      <c r="M23" s="82">
        <v>3</v>
      </c>
      <c r="N23" s="82">
        <v>2</v>
      </c>
      <c r="O23" s="82">
        <v>0</v>
      </c>
      <c r="P23" s="82">
        <v>1</v>
      </c>
      <c r="Q23" s="82">
        <v>1</v>
      </c>
      <c r="R23" s="83">
        <f t="shared" si="0"/>
        <v>13</v>
      </c>
      <c r="S23" s="79">
        <v>60</v>
      </c>
      <c r="T23" s="79">
        <f t="shared" si="1"/>
        <v>21.666666666666668</v>
      </c>
      <c r="U23" s="80" t="s">
        <v>44</v>
      </c>
    </row>
    <row r="24" spans="1:21" ht="27.6" x14ac:dyDescent="0.25">
      <c r="A24" s="81">
        <v>9</v>
      </c>
      <c r="B24" s="75" t="s">
        <v>67</v>
      </c>
      <c r="C24" s="76" t="s">
        <v>13</v>
      </c>
      <c r="D24" s="76" t="s">
        <v>54</v>
      </c>
      <c r="E24" s="77">
        <v>7</v>
      </c>
      <c r="F24" s="77">
        <v>7</v>
      </c>
      <c r="G24" s="76" t="s">
        <v>60</v>
      </c>
      <c r="H24" s="81">
        <v>0</v>
      </c>
      <c r="I24" s="81">
        <v>0</v>
      </c>
      <c r="J24" s="81">
        <v>1</v>
      </c>
      <c r="K24" s="82">
        <v>0</v>
      </c>
      <c r="L24" s="82">
        <v>4</v>
      </c>
      <c r="M24" s="82">
        <v>3</v>
      </c>
      <c r="N24" s="82">
        <v>3</v>
      </c>
      <c r="O24" s="82">
        <v>0</v>
      </c>
      <c r="P24" s="82">
        <v>1</v>
      </c>
      <c r="Q24" s="82">
        <v>1</v>
      </c>
      <c r="R24" s="83">
        <f t="shared" si="0"/>
        <v>13</v>
      </c>
      <c r="S24" s="79">
        <v>60</v>
      </c>
      <c r="T24" s="79">
        <f t="shared" si="1"/>
        <v>21.666666666666668</v>
      </c>
      <c r="U24" s="80" t="s">
        <v>44</v>
      </c>
    </row>
    <row r="25" spans="1:21" ht="27.6" x14ac:dyDescent="0.25">
      <c r="A25" s="74">
        <v>10</v>
      </c>
      <c r="B25" s="75" t="s">
        <v>66</v>
      </c>
      <c r="C25" s="76" t="s">
        <v>13</v>
      </c>
      <c r="D25" s="76" t="s">
        <v>54</v>
      </c>
      <c r="E25" s="77">
        <v>7</v>
      </c>
      <c r="F25" s="77">
        <v>7</v>
      </c>
      <c r="G25" s="76" t="s">
        <v>60</v>
      </c>
      <c r="H25" s="81">
        <v>1</v>
      </c>
      <c r="I25" s="81">
        <v>0</v>
      </c>
      <c r="J25" s="81">
        <v>0</v>
      </c>
      <c r="K25" s="82">
        <v>0</v>
      </c>
      <c r="L25" s="82">
        <v>10</v>
      </c>
      <c r="M25" s="82">
        <v>1</v>
      </c>
      <c r="N25" s="82">
        <v>0</v>
      </c>
      <c r="O25" s="82">
        <v>0</v>
      </c>
      <c r="P25" s="82">
        <v>1</v>
      </c>
      <c r="Q25" s="82">
        <v>0</v>
      </c>
      <c r="R25" s="83">
        <f t="shared" si="0"/>
        <v>13</v>
      </c>
      <c r="S25" s="79">
        <v>60</v>
      </c>
      <c r="T25" s="79">
        <f t="shared" si="1"/>
        <v>21.666666666666668</v>
      </c>
      <c r="U25" s="80" t="s">
        <v>44</v>
      </c>
    </row>
    <row r="26" spans="1:21" ht="27.6" x14ac:dyDescent="0.25">
      <c r="A26" s="81">
        <v>11</v>
      </c>
      <c r="B26" s="75" t="s">
        <v>72</v>
      </c>
      <c r="C26" s="76" t="s">
        <v>13</v>
      </c>
      <c r="D26" s="76" t="s">
        <v>54</v>
      </c>
      <c r="E26" s="77">
        <v>7</v>
      </c>
      <c r="F26" s="77">
        <v>7</v>
      </c>
      <c r="G26" s="76" t="s">
        <v>55</v>
      </c>
      <c r="H26" s="81">
        <v>2</v>
      </c>
      <c r="I26" s="81">
        <v>0</v>
      </c>
      <c r="J26" s="81">
        <v>0</v>
      </c>
      <c r="K26" s="82">
        <v>0</v>
      </c>
      <c r="L26" s="82">
        <v>0</v>
      </c>
      <c r="M26" s="82">
        <v>2</v>
      </c>
      <c r="N26" s="82">
        <v>3</v>
      </c>
      <c r="O26" s="82">
        <v>0</v>
      </c>
      <c r="P26" s="82">
        <v>2</v>
      </c>
      <c r="Q26" s="82">
        <v>2</v>
      </c>
      <c r="R26" s="83">
        <f t="shared" si="0"/>
        <v>11</v>
      </c>
      <c r="S26" s="79">
        <v>60</v>
      </c>
      <c r="T26" s="79">
        <f t="shared" si="1"/>
        <v>18.333333333333332</v>
      </c>
      <c r="U26" s="80" t="s">
        <v>44</v>
      </c>
    </row>
    <row r="27" spans="1:21" ht="27.6" x14ac:dyDescent="0.25">
      <c r="A27" s="74">
        <v>12</v>
      </c>
      <c r="B27" s="75" t="s">
        <v>69</v>
      </c>
      <c r="C27" s="76" t="s">
        <v>13</v>
      </c>
      <c r="D27" s="76" t="s">
        <v>54</v>
      </c>
      <c r="E27" s="77">
        <v>7</v>
      </c>
      <c r="F27" s="77">
        <v>7</v>
      </c>
      <c r="G27" s="76" t="s">
        <v>60</v>
      </c>
      <c r="H27" s="81">
        <v>0</v>
      </c>
      <c r="I27" s="81">
        <v>0</v>
      </c>
      <c r="J27" s="81">
        <v>0</v>
      </c>
      <c r="K27" s="82">
        <v>0</v>
      </c>
      <c r="L27" s="82">
        <v>2</v>
      </c>
      <c r="M27" s="82">
        <v>2</v>
      </c>
      <c r="N27" s="82">
        <v>3</v>
      </c>
      <c r="O27" s="82">
        <v>0</v>
      </c>
      <c r="P27" s="82">
        <v>2</v>
      </c>
      <c r="Q27" s="82">
        <v>0</v>
      </c>
      <c r="R27" s="83">
        <f t="shared" si="0"/>
        <v>9</v>
      </c>
      <c r="S27" s="79">
        <v>60</v>
      </c>
      <c r="T27" s="79">
        <f t="shared" si="1"/>
        <v>15</v>
      </c>
      <c r="U27" s="80" t="s">
        <v>44</v>
      </c>
    </row>
    <row r="28" spans="1:21" ht="27.6" x14ac:dyDescent="0.25">
      <c r="A28" s="81">
        <v>13</v>
      </c>
      <c r="B28" s="75" t="s">
        <v>64</v>
      </c>
      <c r="C28" s="76" t="s">
        <v>13</v>
      </c>
      <c r="D28" s="76" t="s">
        <v>54</v>
      </c>
      <c r="E28" s="77">
        <v>7</v>
      </c>
      <c r="F28" s="77">
        <v>7</v>
      </c>
      <c r="G28" s="76" t="s">
        <v>60</v>
      </c>
      <c r="H28" s="81">
        <v>1</v>
      </c>
      <c r="I28" s="81">
        <v>0</v>
      </c>
      <c r="J28" s="81">
        <v>0</v>
      </c>
      <c r="K28" s="82">
        <v>1</v>
      </c>
      <c r="L28" s="82">
        <v>0</v>
      </c>
      <c r="M28" s="82">
        <v>1</v>
      </c>
      <c r="N28" s="82">
        <v>4</v>
      </c>
      <c r="O28" s="82">
        <v>0</v>
      </c>
      <c r="P28" s="82">
        <v>0</v>
      </c>
      <c r="Q28" s="82">
        <v>0</v>
      </c>
      <c r="R28" s="83">
        <f t="shared" si="0"/>
        <v>7</v>
      </c>
      <c r="S28" s="79">
        <v>60</v>
      </c>
      <c r="T28" s="79">
        <f t="shared" si="1"/>
        <v>11.666666666666666</v>
      </c>
      <c r="U28" s="80" t="s">
        <v>44</v>
      </c>
    </row>
    <row r="29" spans="1:21" ht="27.6" x14ac:dyDescent="0.25">
      <c r="A29" s="74">
        <v>14</v>
      </c>
      <c r="B29" s="75" t="s">
        <v>61</v>
      </c>
      <c r="C29" s="76" t="s">
        <v>13</v>
      </c>
      <c r="D29" s="76" t="s">
        <v>54</v>
      </c>
      <c r="E29" s="77">
        <v>7</v>
      </c>
      <c r="F29" s="77">
        <v>7</v>
      </c>
      <c r="G29" s="76" t="s">
        <v>60</v>
      </c>
      <c r="H29" s="81">
        <v>1</v>
      </c>
      <c r="I29" s="81">
        <v>0</v>
      </c>
      <c r="J29" s="81">
        <v>0</v>
      </c>
      <c r="K29" s="82">
        <v>0</v>
      </c>
      <c r="L29" s="82">
        <v>0</v>
      </c>
      <c r="M29" s="82">
        <v>0</v>
      </c>
      <c r="N29" s="82">
        <v>3</v>
      </c>
      <c r="O29" s="82">
        <v>0</v>
      </c>
      <c r="P29" s="82">
        <v>2</v>
      </c>
      <c r="Q29" s="82">
        <v>0</v>
      </c>
      <c r="R29" s="83">
        <f t="shared" si="0"/>
        <v>6</v>
      </c>
      <c r="S29" s="79">
        <v>60</v>
      </c>
      <c r="T29" s="79">
        <f t="shared" si="1"/>
        <v>10</v>
      </c>
      <c r="U29" s="80" t="s">
        <v>44</v>
      </c>
    </row>
    <row r="30" spans="1:21" ht="27.6" x14ac:dyDescent="0.25">
      <c r="A30" s="81">
        <v>15</v>
      </c>
      <c r="B30" s="75" t="s">
        <v>68</v>
      </c>
      <c r="C30" s="76" t="s">
        <v>13</v>
      </c>
      <c r="D30" s="76" t="s">
        <v>54</v>
      </c>
      <c r="E30" s="77">
        <v>7</v>
      </c>
      <c r="F30" s="77">
        <v>7</v>
      </c>
      <c r="G30" s="76" t="s">
        <v>60</v>
      </c>
      <c r="H30" s="81">
        <v>0</v>
      </c>
      <c r="I30" s="81">
        <v>0</v>
      </c>
      <c r="J30" s="81">
        <v>0</v>
      </c>
      <c r="K30" s="82">
        <v>0</v>
      </c>
      <c r="L30" s="82">
        <v>0</v>
      </c>
      <c r="M30" s="82">
        <v>4</v>
      </c>
      <c r="N30" s="82">
        <v>0</v>
      </c>
      <c r="O30" s="82">
        <v>0</v>
      </c>
      <c r="P30" s="82">
        <v>2</v>
      </c>
      <c r="Q30" s="82">
        <v>0</v>
      </c>
      <c r="R30" s="83">
        <f t="shared" si="0"/>
        <v>6</v>
      </c>
      <c r="S30" s="79">
        <v>60</v>
      </c>
      <c r="T30" s="79">
        <f t="shared" si="1"/>
        <v>10</v>
      </c>
      <c r="U30" s="80" t="s">
        <v>44</v>
      </c>
    </row>
    <row r="31" spans="1:21" ht="13.2" x14ac:dyDescent="0.25">
      <c r="A31" s="58"/>
      <c r="B31" s="84"/>
      <c r="C31" s="58"/>
      <c r="D31" s="58"/>
      <c r="E31" s="58"/>
      <c r="F31" s="58"/>
      <c r="G31" s="58"/>
      <c r="H31" s="61"/>
      <c r="I31" s="61"/>
      <c r="J31" s="61"/>
      <c r="K31" s="62"/>
      <c r="L31" s="62"/>
      <c r="M31" s="62"/>
      <c r="N31" s="62"/>
      <c r="O31" s="62"/>
      <c r="P31" s="62"/>
      <c r="Q31" s="62"/>
      <c r="R31" s="85"/>
      <c r="S31" s="85"/>
      <c r="T31" s="85"/>
      <c r="U31" s="86"/>
    </row>
    <row r="32" spans="1:21" ht="13.2" x14ac:dyDescent="0.25">
      <c r="A32" s="58"/>
      <c r="B32" s="59" t="s">
        <v>7</v>
      </c>
      <c r="C32" s="32" t="s">
        <v>98</v>
      </c>
      <c r="D32" s="32" t="s">
        <v>45</v>
      </c>
      <c r="E32" s="58"/>
      <c r="F32" s="58"/>
      <c r="H32" s="61"/>
      <c r="I32" s="61"/>
      <c r="J32" s="61"/>
      <c r="K32" s="62"/>
      <c r="L32" s="62"/>
      <c r="M32" s="62"/>
      <c r="N32" s="62"/>
      <c r="O32" s="62"/>
      <c r="P32" s="62"/>
      <c r="Q32" s="62"/>
      <c r="R32" s="62"/>
      <c r="S32" s="61"/>
    </row>
    <row r="33" spans="2:21" ht="13.2" x14ac:dyDescent="0.25">
      <c r="B33" s="63" t="s">
        <v>8</v>
      </c>
      <c r="C33" s="31"/>
      <c r="D33" s="31"/>
      <c r="E33" s="64"/>
      <c r="F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</row>
    <row r="34" spans="2:21" ht="26.4" x14ac:dyDescent="0.25">
      <c r="B34" s="65"/>
      <c r="C34" s="32" t="s">
        <v>99</v>
      </c>
      <c r="D34" s="29" t="s">
        <v>46</v>
      </c>
      <c r="E34" s="65"/>
      <c r="F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</row>
    <row r="35" spans="2:21" ht="26.4" x14ac:dyDescent="0.25">
      <c r="B35" s="65"/>
      <c r="C35" s="32" t="s">
        <v>99</v>
      </c>
      <c r="D35" s="29" t="s">
        <v>47</v>
      </c>
      <c r="E35" s="65"/>
      <c r="F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</row>
    <row r="36" spans="2:21" ht="26.4" x14ac:dyDescent="0.25">
      <c r="B36" s="65"/>
      <c r="C36" s="32" t="s">
        <v>99</v>
      </c>
      <c r="D36" s="29" t="s">
        <v>48</v>
      </c>
      <c r="E36" s="65"/>
      <c r="F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</row>
    <row r="37" spans="2:21" ht="26.4" x14ac:dyDescent="0.25">
      <c r="B37" s="65"/>
      <c r="C37" s="32" t="s">
        <v>99</v>
      </c>
      <c r="D37" s="29" t="s">
        <v>49</v>
      </c>
      <c r="E37" s="65"/>
      <c r="F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</row>
    <row r="38" spans="2:21" ht="13.2" x14ac:dyDescent="0.25">
      <c r="B38" s="87"/>
      <c r="C38" s="65"/>
      <c r="D38" s="65"/>
      <c r="E38" s="65"/>
      <c r="F38" s="65"/>
      <c r="G38" s="58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</row>
    <row r="39" spans="2:21" ht="13.2" x14ac:dyDescent="0.25">
      <c r="B39" s="87"/>
      <c r="C39" s="65"/>
      <c r="D39" s="65"/>
      <c r="E39" s="65"/>
      <c r="F39" s="65"/>
      <c r="G39" s="58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</row>
    <row r="40" spans="2:21" ht="13.2" x14ac:dyDescent="0.25">
      <c r="B40" s="87"/>
      <c r="C40" s="65"/>
      <c r="D40" s="65"/>
      <c r="E40" s="65"/>
      <c r="F40" s="65"/>
      <c r="G40" s="58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</row>
    <row r="41" spans="2:21" ht="13.2" x14ac:dyDescent="0.25">
      <c r="B41" s="87"/>
      <c r="C41" s="65"/>
      <c r="D41" s="65"/>
      <c r="E41" s="65"/>
      <c r="F41" s="65"/>
      <c r="G41" s="58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</row>
    <row r="42" spans="2:21" ht="13.2" x14ac:dyDescent="0.25">
      <c r="B42" s="87"/>
      <c r="C42" s="65"/>
      <c r="D42" s="65"/>
      <c r="E42" s="65"/>
      <c r="F42" s="65"/>
      <c r="G42" s="58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</row>
  </sheetData>
  <sortState ref="A16:V30">
    <sortCondition descending="1" ref="T16:T30"/>
  </sortState>
  <mergeCells count="10">
    <mergeCell ref="A11:O11"/>
    <mergeCell ref="A12:O12"/>
    <mergeCell ref="A13:U13"/>
    <mergeCell ref="A9:K9"/>
    <mergeCell ref="A3:S3"/>
    <mergeCell ref="A5:S5"/>
    <mergeCell ref="A6:S6"/>
    <mergeCell ref="A7:O7"/>
    <mergeCell ref="A8:O8"/>
    <mergeCell ref="A10:O10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38"/>
  <sheetViews>
    <sheetView view="pageBreakPreview" topLeftCell="A10" zoomScale="60" zoomScaleNormal="66" workbookViewId="0">
      <selection activeCell="C13" sqref="C1:C1048576"/>
    </sheetView>
  </sheetViews>
  <sheetFormatPr defaultRowHeight="12" x14ac:dyDescent="0.25"/>
  <cols>
    <col min="1" max="1" width="7.140625" customWidth="1"/>
    <col min="3" max="3" width="20.85546875" customWidth="1"/>
    <col min="4" max="4" width="24.7109375" customWidth="1"/>
    <col min="5" max="5" width="12.85546875" customWidth="1"/>
    <col min="6" max="6" width="14.28515625" customWidth="1"/>
    <col min="7" max="7" width="24.85546875" customWidth="1"/>
    <col min="8" max="17" width="12" customWidth="1"/>
    <col min="18" max="18" width="13" customWidth="1"/>
    <col min="19" max="19" width="22.42578125" customWidth="1"/>
    <col min="20" max="20" width="22.140625" customWidth="1"/>
    <col min="21" max="21" width="17.28515625" customWidth="1"/>
  </cols>
  <sheetData>
    <row r="3" spans="1:21" ht="13.8" x14ac:dyDescent="0.25">
      <c r="A3" s="135" t="s">
        <v>19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</row>
    <row r="4" spans="1:21" ht="13.8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</row>
    <row r="5" spans="1:21" ht="14.4" x14ac:dyDescent="0.25">
      <c r="A5" s="133" t="s">
        <v>100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23"/>
      <c r="U5" s="23"/>
    </row>
    <row r="6" spans="1:21" ht="14.4" x14ac:dyDescent="0.25">
      <c r="A6" s="133" t="s">
        <v>51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23"/>
      <c r="U6" s="23"/>
    </row>
    <row r="7" spans="1:21" ht="13.8" x14ac:dyDescent="0.25">
      <c r="A7" s="134" t="s">
        <v>32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56"/>
      <c r="Q7" s="56"/>
      <c r="R7" s="56"/>
      <c r="S7" s="56"/>
      <c r="T7" s="23"/>
      <c r="U7" s="23"/>
    </row>
    <row r="8" spans="1:21" ht="13.8" x14ac:dyDescent="0.25">
      <c r="A8" s="131" t="s">
        <v>33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56"/>
      <c r="Q8" s="56"/>
      <c r="R8" s="56"/>
      <c r="S8" s="56"/>
      <c r="T8" s="23"/>
      <c r="U8" s="23"/>
    </row>
    <row r="9" spans="1:21" ht="13.8" x14ac:dyDescent="0.25">
      <c r="A9" s="131" t="s">
        <v>34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57"/>
      <c r="M9" s="57"/>
      <c r="N9" s="57"/>
      <c r="O9" s="57"/>
      <c r="P9" s="56"/>
      <c r="Q9" s="56"/>
      <c r="R9" s="56"/>
      <c r="S9" s="56"/>
      <c r="T9" s="23"/>
      <c r="U9" s="23"/>
    </row>
    <row r="10" spans="1:21" ht="14.4" x14ac:dyDescent="0.25">
      <c r="A10" s="128" t="s">
        <v>37</v>
      </c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56"/>
      <c r="Q10" s="56"/>
      <c r="R10" s="56"/>
      <c r="S10" s="56"/>
      <c r="T10" s="23"/>
      <c r="U10" s="23"/>
    </row>
    <row r="11" spans="1:21" ht="14.4" x14ac:dyDescent="0.25">
      <c r="A11" s="128" t="s">
        <v>35</v>
      </c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56"/>
      <c r="Q11" s="56"/>
      <c r="R11" s="56"/>
      <c r="S11" s="56"/>
      <c r="T11" s="23"/>
      <c r="U11" s="23"/>
    </row>
    <row r="12" spans="1:21" ht="14.4" x14ac:dyDescent="0.25">
      <c r="A12" s="128" t="s">
        <v>36</v>
      </c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56"/>
      <c r="Q12" s="56"/>
      <c r="R12" s="56"/>
      <c r="S12" s="56"/>
      <c r="T12" s="23"/>
      <c r="U12" s="23"/>
    </row>
    <row r="13" spans="1:21" ht="13.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13.8" thickBot="1" x14ac:dyDescent="0.3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95.4" customHeight="1" thickBot="1" x14ac:dyDescent="0.3">
      <c r="A15" s="13" t="s">
        <v>0</v>
      </c>
      <c r="B15" s="20" t="s">
        <v>1</v>
      </c>
      <c r="C15" s="20" t="s">
        <v>12</v>
      </c>
      <c r="D15" s="13" t="s">
        <v>2</v>
      </c>
      <c r="E15" s="21" t="s">
        <v>14</v>
      </c>
      <c r="F15" s="21" t="s">
        <v>15</v>
      </c>
      <c r="G15" s="13" t="s">
        <v>3</v>
      </c>
      <c r="H15" s="119" t="s">
        <v>23</v>
      </c>
      <c r="I15" s="120" t="s">
        <v>24</v>
      </c>
      <c r="J15" s="120" t="s">
        <v>9</v>
      </c>
      <c r="K15" s="121" t="s">
        <v>10</v>
      </c>
      <c r="L15" s="121" t="s">
        <v>25</v>
      </c>
      <c r="M15" s="121" t="s">
        <v>26</v>
      </c>
      <c r="N15" s="121" t="s">
        <v>27</v>
      </c>
      <c r="O15" s="121" t="s">
        <v>28</v>
      </c>
      <c r="P15" s="121" t="s">
        <v>29</v>
      </c>
      <c r="Q15" s="121" t="s">
        <v>30</v>
      </c>
      <c r="R15" s="13" t="s">
        <v>4</v>
      </c>
      <c r="S15" s="13" t="s">
        <v>5</v>
      </c>
      <c r="T15" s="13" t="s">
        <v>6</v>
      </c>
      <c r="U15" s="13" t="s">
        <v>11</v>
      </c>
    </row>
    <row r="16" spans="1:21" ht="41.4" x14ac:dyDescent="0.25">
      <c r="A16" s="12">
        <v>1</v>
      </c>
      <c r="B16" s="89" t="s">
        <v>87</v>
      </c>
      <c r="C16" s="90" t="s">
        <v>13</v>
      </c>
      <c r="D16" s="90" t="s">
        <v>54</v>
      </c>
      <c r="E16" s="91">
        <v>8</v>
      </c>
      <c r="F16" s="91">
        <v>8</v>
      </c>
      <c r="G16" s="90" t="s">
        <v>60</v>
      </c>
      <c r="H16" s="12">
        <v>1</v>
      </c>
      <c r="I16" s="12">
        <v>4</v>
      </c>
      <c r="J16" s="12">
        <v>6</v>
      </c>
      <c r="K16" s="12">
        <v>1</v>
      </c>
      <c r="L16" s="12">
        <v>4</v>
      </c>
      <c r="M16" s="12">
        <v>6</v>
      </c>
      <c r="N16" s="12">
        <v>4</v>
      </c>
      <c r="O16" s="12">
        <v>0</v>
      </c>
      <c r="P16" s="12">
        <v>3</v>
      </c>
      <c r="Q16" s="12">
        <v>6</v>
      </c>
      <c r="R16" s="18">
        <f t="shared" ref="R16:R24" si="0">SUM(H16:Q16)</f>
        <v>35</v>
      </c>
      <c r="S16" s="18">
        <v>60</v>
      </c>
      <c r="T16" s="18">
        <f t="shared" ref="T16:T24" si="1">(R16/S16)*100</f>
        <v>58.333333333333336</v>
      </c>
      <c r="U16" s="19" t="s">
        <v>75</v>
      </c>
    </row>
    <row r="17" spans="1:21" ht="41.4" x14ac:dyDescent="0.25">
      <c r="A17" s="5">
        <v>2</v>
      </c>
      <c r="B17" s="89" t="s">
        <v>85</v>
      </c>
      <c r="C17" s="90" t="s">
        <v>13</v>
      </c>
      <c r="D17" s="90" t="s">
        <v>54</v>
      </c>
      <c r="E17" s="91">
        <v>8</v>
      </c>
      <c r="F17" s="91">
        <v>8</v>
      </c>
      <c r="G17" s="90" t="s">
        <v>60</v>
      </c>
      <c r="H17" s="5">
        <v>2</v>
      </c>
      <c r="I17" s="5">
        <v>4</v>
      </c>
      <c r="J17" s="5">
        <v>6</v>
      </c>
      <c r="K17" s="16">
        <v>0</v>
      </c>
      <c r="L17" s="16">
        <v>6</v>
      </c>
      <c r="M17" s="16">
        <v>7</v>
      </c>
      <c r="N17" s="16">
        <v>3</v>
      </c>
      <c r="O17" s="16">
        <v>0</v>
      </c>
      <c r="P17" s="16">
        <v>2</v>
      </c>
      <c r="Q17" s="16">
        <v>2</v>
      </c>
      <c r="R17" s="18">
        <f t="shared" si="0"/>
        <v>32</v>
      </c>
      <c r="S17" s="18">
        <v>60</v>
      </c>
      <c r="T17" s="18">
        <f t="shared" si="1"/>
        <v>53.333333333333336</v>
      </c>
      <c r="U17" s="19" t="s">
        <v>75</v>
      </c>
    </row>
    <row r="18" spans="1:21" ht="41.4" x14ac:dyDescent="0.25">
      <c r="A18" s="5">
        <v>3</v>
      </c>
      <c r="B18" s="89" t="s">
        <v>84</v>
      </c>
      <c r="C18" s="90" t="s">
        <v>13</v>
      </c>
      <c r="D18" s="90" t="s">
        <v>54</v>
      </c>
      <c r="E18" s="91">
        <v>8</v>
      </c>
      <c r="F18" s="91">
        <v>8</v>
      </c>
      <c r="G18" s="90" t="s">
        <v>60</v>
      </c>
      <c r="H18" s="5">
        <v>1</v>
      </c>
      <c r="I18" s="5">
        <v>2</v>
      </c>
      <c r="J18" s="5">
        <v>4</v>
      </c>
      <c r="K18" s="16">
        <v>1</v>
      </c>
      <c r="L18" s="16">
        <v>4</v>
      </c>
      <c r="M18" s="16">
        <v>5</v>
      </c>
      <c r="N18" s="16">
        <v>2</v>
      </c>
      <c r="O18" s="16">
        <v>0</v>
      </c>
      <c r="P18" s="16">
        <v>3</v>
      </c>
      <c r="Q18" s="16">
        <v>2</v>
      </c>
      <c r="R18" s="18">
        <f t="shared" si="0"/>
        <v>24</v>
      </c>
      <c r="S18" s="18">
        <v>60</v>
      </c>
      <c r="T18" s="18">
        <f t="shared" si="1"/>
        <v>40</v>
      </c>
      <c r="U18" s="12" t="s">
        <v>44</v>
      </c>
    </row>
    <row r="19" spans="1:21" ht="41.4" x14ac:dyDescent="0.25">
      <c r="A19" s="12">
        <v>4</v>
      </c>
      <c r="B19" s="89" t="s">
        <v>82</v>
      </c>
      <c r="C19" s="90" t="s">
        <v>13</v>
      </c>
      <c r="D19" s="90" t="s">
        <v>54</v>
      </c>
      <c r="E19" s="91">
        <v>8</v>
      </c>
      <c r="F19" s="91">
        <v>8</v>
      </c>
      <c r="G19" s="90" t="s">
        <v>60</v>
      </c>
      <c r="H19" s="5">
        <v>1</v>
      </c>
      <c r="I19" s="5">
        <v>4</v>
      </c>
      <c r="J19" s="5">
        <v>1</v>
      </c>
      <c r="K19" s="16">
        <v>1</v>
      </c>
      <c r="L19" s="16">
        <v>1</v>
      </c>
      <c r="M19" s="16">
        <v>3</v>
      </c>
      <c r="N19" s="16">
        <v>5</v>
      </c>
      <c r="O19" s="16">
        <v>0</v>
      </c>
      <c r="P19" s="16">
        <v>2</v>
      </c>
      <c r="Q19" s="16">
        <v>2</v>
      </c>
      <c r="R19" s="18">
        <f t="shared" si="0"/>
        <v>20</v>
      </c>
      <c r="S19" s="18">
        <v>60</v>
      </c>
      <c r="T19" s="18">
        <f t="shared" si="1"/>
        <v>33.333333333333329</v>
      </c>
      <c r="U19" s="5" t="s">
        <v>44</v>
      </c>
    </row>
    <row r="20" spans="1:21" ht="41.4" x14ac:dyDescent="0.25">
      <c r="A20" s="5">
        <v>5</v>
      </c>
      <c r="B20" s="89" t="s">
        <v>90</v>
      </c>
      <c r="C20" s="90" t="s">
        <v>13</v>
      </c>
      <c r="D20" s="90" t="s">
        <v>54</v>
      </c>
      <c r="E20" s="91">
        <v>8</v>
      </c>
      <c r="F20" s="91">
        <v>8</v>
      </c>
      <c r="G20" s="90" t="s">
        <v>60</v>
      </c>
      <c r="H20" s="5">
        <v>0</v>
      </c>
      <c r="I20" s="5">
        <v>0</v>
      </c>
      <c r="J20" s="5">
        <v>0</v>
      </c>
      <c r="K20" s="16">
        <v>1</v>
      </c>
      <c r="L20" s="16">
        <v>6</v>
      </c>
      <c r="M20" s="16">
        <v>5</v>
      </c>
      <c r="N20" s="16">
        <v>3</v>
      </c>
      <c r="O20" s="16">
        <v>0</v>
      </c>
      <c r="P20" s="16">
        <v>3</v>
      </c>
      <c r="Q20" s="16">
        <v>0</v>
      </c>
      <c r="R20" s="18">
        <f t="shared" si="0"/>
        <v>18</v>
      </c>
      <c r="S20" s="18">
        <v>60</v>
      </c>
      <c r="T20" s="18">
        <f t="shared" si="1"/>
        <v>30</v>
      </c>
      <c r="U20" s="12" t="s">
        <v>44</v>
      </c>
    </row>
    <row r="21" spans="1:21" ht="41.4" x14ac:dyDescent="0.25">
      <c r="A21" s="5">
        <v>6</v>
      </c>
      <c r="B21" s="89" t="s">
        <v>89</v>
      </c>
      <c r="C21" s="90" t="s">
        <v>13</v>
      </c>
      <c r="D21" s="90" t="s">
        <v>54</v>
      </c>
      <c r="E21" s="91">
        <v>8</v>
      </c>
      <c r="F21" s="91">
        <v>8</v>
      </c>
      <c r="G21" s="90" t="s">
        <v>60</v>
      </c>
      <c r="H21" s="5">
        <v>0</v>
      </c>
      <c r="I21" s="5">
        <v>0</v>
      </c>
      <c r="J21" s="5">
        <v>0</v>
      </c>
      <c r="K21" s="16">
        <v>2</v>
      </c>
      <c r="L21" s="16">
        <v>4</v>
      </c>
      <c r="M21" s="16">
        <v>5</v>
      </c>
      <c r="N21" s="16">
        <v>2</v>
      </c>
      <c r="O21" s="16">
        <v>0</v>
      </c>
      <c r="P21" s="16">
        <v>2</v>
      </c>
      <c r="Q21" s="16">
        <v>2</v>
      </c>
      <c r="R21" s="18">
        <f t="shared" si="0"/>
        <v>17</v>
      </c>
      <c r="S21" s="18">
        <v>60</v>
      </c>
      <c r="T21" s="18">
        <f t="shared" si="1"/>
        <v>28.333333333333332</v>
      </c>
      <c r="U21" s="5" t="s">
        <v>44</v>
      </c>
    </row>
    <row r="22" spans="1:21" ht="41.4" x14ac:dyDescent="0.25">
      <c r="A22" s="12">
        <v>7</v>
      </c>
      <c r="B22" s="89" t="s">
        <v>86</v>
      </c>
      <c r="C22" s="90" t="s">
        <v>13</v>
      </c>
      <c r="D22" s="90" t="s">
        <v>54</v>
      </c>
      <c r="E22" s="91">
        <v>8</v>
      </c>
      <c r="F22" s="91">
        <v>8</v>
      </c>
      <c r="G22" s="90" t="s">
        <v>60</v>
      </c>
      <c r="H22" s="5">
        <v>2</v>
      </c>
      <c r="I22" s="5">
        <v>0</v>
      </c>
      <c r="J22" s="5">
        <v>0</v>
      </c>
      <c r="K22" s="16">
        <v>0</v>
      </c>
      <c r="L22" s="16">
        <v>4</v>
      </c>
      <c r="M22" s="16">
        <v>4</v>
      </c>
      <c r="N22" s="16">
        <v>3</v>
      </c>
      <c r="O22" s="16">
        <v>0</v>
      </c>
      <c r="P22" s="16">
        <v>2</v>
      </c>
      <c r="Q22" s="16">
        <v>1</v>
      </c>
      <c r="R22" s="18">
        <f t="shared" si="0"/>
        <v>16</v>
      </c>
      <c r="S22" s="18">
        <v>60</v>
      </c>
      <c r="T22" s="18">
        <f t="shared" si="1"/>
        <v>26.666666666666668</v>
      </c>
      <c r="U22" s="12" t="s">
        <v>44</v>
      </c>
    </row>
    <row r="23" spans="1:21" ht="41.4" x14ac:dyDescent="0.25">
      <c r="A23" s="5">
        <v>8</v>
      </c>
      <c r="B23" s="89" t="s">
        <v>88</v>
      </c>
      <c r="C23" s="90" t="s">
        <v>13</v>
      </c>
      <c r="D23" s="90" t="s">
        <v>54</v>
      </c>
      <c r="E23" s="91">
        <v>8</v>
      </c>
      <c r="F23" s="91">
        <v>8</v>
      </c>
      <c r="G23" s="90" t="s">
        <v>60</v>
      </c>
      <c r="H23" s="5">
        <v>0</v>
      </c>
      <c r="I23" s="5">
        <v>0</v>
      </c>
      <c r="J23" s="5">
        <v>3</v>
      </c>
      <c r="K23" s="16">
        <v>1</v>
      </c>
      <c r="L23" s="16">
        <v>2</v>
      </c>
      <c r="M23" s="16">
        <v>3</v>
      </c>
      <c r="N23" s="16">
        <v>3</v>
      </c>
      <c r="O23" s="16">
        <v>0</v>
      </c>
      <c r="P23" s="16">
        <v>3</v>
      </c>
      <c r="Q23" s="16">
        <v>0</v>
      </c>
      <c r="R23" s="18">
        <f t="shared" si="0"/>
        <v>15</v>
      </c>
      <c r="S23" s="18">
        <v>60</v>
      </c>
      <c r="T23" s="18">
        <f t="shared" si="1"/>
        <v>25</v>
      </c>
      <c r="U23" s="12" t="s">
        <v>44</v>
      </c>
    </row>
    <row r="24" spans="1:21" ht="41.4" x14ac:dyDescent="0.25">
      <c r="A24" s="5">
        <v>9</v>
      </c>
      <c r="B24" s="89" t="s">
        <v>83</v>
      </c>
      <c r="C24" s="90" t="s">
        <v>13</v>
      </c>
      <c r="D24" s="90" t="s">
        <v>54</v>
      </c>
      <c r="E24" s="91">
        <v>8</v>
      </c>
      <c r="F24" s="91">
        <v>8</v>
      </c>
      <c r="G24" s="90" t="s">
        <v>60</v>
      </c>
      <c r="H24" s="5">
        <v>0</v>
      </c>
      <c r="I24" s="5">
        <v>0</v>
      </c>
      <c r="J24" s="5">
        <v>1</v>
      </c>
      <c r="K24" s="16">
        <v>1</v>
      </c>
      <c r="L24" s="16">
        <v>2</v>
      </c>
      <c r="M24" s="16">
        <v>3</v>
      </c>
      <c r="N24" s="16">
        <v>4</v>
      </c>
      <c r="O24" s="16">
        <v>0</v>
      </c>
      <c r="P24" s="16">
        <v>3</v>
      </c>
      <c r="Q24" s="16">
        <v>0</v>
      </c>
      <c r="R24" s="18">
        <f t="shared" si="0"/>
        <v>14</v>
      </c>
      <c r="S24" s="18">
        <v>60</v>
      </c>
      <c r="T24" s="18">
        <f t="shared" si="1"/>
        <v>23.333333333333332</v>
      </c>
      <c r="U24" s="12" t="s">
        <v>44</v>
      </c>
    </row>
    <row r="25" spans="1:21" ht="13.2" x14ac:dyDescent="0.25">
      <c r="A25" s="6"/>
      <c r="B25" s="7"/>
      <c r="C25" s="6"/>
      <c r="D25" s="6"/>
      <c r="E25" s="6"/>
      <c r="F25" s="6"/>
      <c r="G25" s="6"/>
      <c r="H25" s="8"/>
      <c r="I25" s="8"/>
      <c r="J25" s="8"/>
      <c r="K25" s="9"/>
      <c r="L25" s="9"/>
      <c r="M25" s="9"/>
      <c r="N25" s="9"/>
      <c r="O25" s="9"/>
      <c r="P25" s="9"/>
      <c r="Q25" s="9"/>
      <c r="R25" s="14"/>
      <c r="S25" s="14"/>
      <c r="T25" s="14"/>
      <c r="U25" s="15"/>
    </row>
    <row r="26" spans="1:21" ht="13.2" x14ac:dyDescent="0.25">
      <c r="A26" s="6"/>
      <c r="B26" s="7"/>
      <c r="C26" s="6"/>
      <c r="D26" s="6"/>
      <c r="E26" s="6"/>
      <c r="F26" s="6"/>
      <c r="G26" s="6"/>
      <c r="H26" s="8"/>
      <c r="I26" s="8"/>
      <c r="J26" s="8"/>
      <c r="K26" s="9"/>
      <c r="L26" s="9"/>
      <c r="M26" s="9"/>
      <c r="N26" s="9"/>
      <c r="O26" s="9"/>
      <c r="P26" s="9"/>
      <c r="Q26" s="9"/>
      <c r="R26" s="14"/>
      <c r="S26" s="14"/>
      <c r="T26" s="14"/>
      <c r="U26" s="15"/>
    </row>
    <row r="27" spans="1:21" ht="13.2" x14ac:dyDescent="0.25">
      <c r="A27" s="6"/>
      <c r="B27" s="7"/>
      <c r="C27" s="6"/>
      <c r="D27" s="6"/>
      <c r="E27" s="6"/>
      <c r="F27" s="6"/>
      <c r="G27" s="6"/>
      <c r="H27" s="8"/>
      <c r="I27" s="8"/>
      <c r="J27" s="8"/>
      <c r="K27" s="9"/>
      <c r="L27" s="9"/>
      <c r="M27" s="9"/>
      <c r="N27" s="9"/>
      <c r="O27" s="9"/>
      <c r="P27" s="9"/>
      <c r="Q27" s="9"/>
      <c r="R27" s="9"/>
      <c r="S27" s="9"/>
      <c r="T27" s="9"/>
      <c r="U27" s="8"/>
    </row>
    <row r="28" spans="1:21" ht="13.2" x14ac:dyDescent="0.25">
      <c r="A28" s="6"/>
      <c r="B28" s="10" t="s">
        <v>7</v>
      </c>
      <c r="C28" s="32" t="s">
        <v>98</v>
      </c>
      <c r="D28" s="32" t="s">
        <v>45</v>
      </c>
      <c r="E28" s="6"/>
      <c r="F28" s="6"/>
      <c r="G28" s="6"/>
      <c r="H28" s="8"/>
      <c r="I28" s="8"/>
      <c r="J28" s="8"/>
      <c r="K28" s="9"/>
      <c r="L28" s="9"/>
      <c r="M28" s="9"/>
      <c r="N28" s="9"/>
      <c r="O28" s="9"/>
      <c r="P28" s="9"/>
      <c r="Q28" s="9"/>
      <c r="R28" s="9"/>
      <c r="S28" s="9"/>
      <c r="T28" s="9"/>
      <c r="U28" s="8"/>
    </row>
    <row r="29" spans="1:21" ht="26.4" x14ac:dyDescent="0.25">
      <c r="B29" s="11" t="s">
        <v>8</v>
      </c>
      <c r="C29" s="32" t="s">
        <v>99</v>
      </c>
      <c r="D29" s="29" t="s">
        <v>46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26.4" x14ac:dyDescent="0.25">
      <c r="B30" s="4"/>
      <c r="C30" s="32" t="s">
        <v>99</v>
      </c>
      <c r="D30" s="29" t="s">
        <v>47</v>
      </c>
      <c r="E30" s="4"/>
      <c r="F30" s="4"/>
      <c r="G30" s="6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26.4" x14ac:dyDescent="0.25">
      <c r="B31" s="4"/>
      <c r="C31" s="32" t="s">
        <v>99</v>
      </c>
      <c r="D31" s="29" t="s">
        <v>48</v>
      </c>
      <c r="E31" s="4"/>
      <c r="F31" s="4"/>
      <c r="G31" s="6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26.4" x14ac:dyDescent="0.25">
      <c r="B32" s="4"/>
      <c r="C32" s="32" t="s">
        <v>99</v>
      </c>
      <c r="D32" s="29" t="s">
        <v>49</v>
      </c>
      <c r="E32" s="4"/>
      <c r="F32" s="4"/>
      <c r="G32" s="6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2:21" ht="13.2" x14ac:dyDescent="0.25">
      <c r="B33" s="4"/>
      <c r="E33" s="4"/>
      <c r="F33" s="4"/>
      <c r="G33" s="6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2:21" ht="13.2" x14ac:dyDescent="0.25">
      <c r="B34" s="4"/>
      <c r="C34" s="4"/>
      <c r="D34" s="4"/>
      <c r="E34" s="4"/>
      <c r="F34" s="4"/>
      <c r="G34" s="6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2:21" ht="13.2" x14ac:dyDescent="0.25">
      <c r="B35" s="4"/>
      <c r="C35" s="4"/>
      <c r="D35" s="4"/>
      <c r="E35" s="4"/>
      <c r="F35" s="4"/>
      <c r="G35" s="6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2:21" ht="13.2" x14ac:dyDescent="0.25">
      <c r="B36" s="4"/>
      <c r="C36" s="4"/>
      <c r="D36" s="4"/>
      <c r="E36" s="4"/>
      <c r="F36" s="4"/>
      <c r="G36" s="6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2:21" ht="13.2" x14ac:dyDescent="0.25">
      <c r="B37" s="4"/>
      <c r="C37" s="4"/>
      <c r="D37" s="4"/>
      <c r="E37" s="4"/>
      <c r="F37" s="4"/>
      <c r="G37" s="6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2:21" ht="13.2" x14ac:dyDescent="0.25">
      <c r="B38" s="4"/>
      <c r="C38" s="4"/>
      <c r="D38" s="4"/>
      <c r="E38" s="4"/>
      <c r="F38" s="4"/>
      <c r="G38" s="6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</sheetData>
  <sortState ref="A16:V24">
    <sortCondition descending="1" ref="R16"/>
  </sortState>
  <mergeCells count="9">
    <mergeCell ref="A11:O11"/>
    <mergeCell ref="A12:O12"/>
    <mergeCell ref="A3:U3"/>
    <mergeCell ref="A5:S5"/>
    <mergeCell ref="A6:S6"/>
    <mergeCell ref="A7:O7"/>
    <mergeCell ref="A8:O8"/>
    <mergeCell ref="A9:K9"/>
    <mergeCell ref="A10:O1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34"/>
  <sheetViews>
    <sheetView view="pageBreakPreview" zoomScale="60" zoomScaleNormal="66" workbookViewId="0">
      <selection activeCell="C1" sqref="C1:C1048576"/>
    </sheetView>
  </sheetViews>
  <sheetFormatPr defaultRowHeight="12" x14ac:dyDescent="0.25"/>
  <cols>
    <col min="1" max="1" width="7.140625" customWidth="1"/>
    <col min="3" max="3" width="20.85546875" customWidth="1"/>
    <col min="4" max="4" width="24.7109375" customWidth="1"/>
    <col min="5" max="5" width="12.85546875" customWidth="1"/>
    <col min="6" max="6" width="14.28515625" customWidth="1"/>
    <col min="7" max="7" width="24.85546875" customWidth="1"/>
    <col min="8" max="17" width="12" customWidth="1"/>
    <col min="18" max="18" width="13" customWidth="1"/>
    <col min="19" max="19" width="22.42578125" customWidth="1"/>
    <col min="20" max="20" width="22.140625" customWidth="1"/>
    <col min="21" max="21" width="17.28515625" customWidth="1"/>
  </cols>
  <sheetData>
    <row r="3" spans="1:21" ht="13.8" x14ac:dyDescent="0.25">
      <c r="A3" s="135" t="s">
        <v>20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</row>
    <row r="4" spans="1:21" ht="13.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4.4" x14ac:dyDescent="0.25">
      <c r="A5" s="133" t="s">
        <v>50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22"/>
      <c r="U5" s="22"/>
    </row>
    <row r="6" spans="1:21" ht="14.4" x14ac:dyDescent="0.25">
      <c r="A6" s="133" t="s">
        <v>51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22"/>
      <c r="U6" s="22"/>
    </row>
    <row r="7" spans="1:21" ht="13.8" x14ac:dyDescent="0.25">
      <c r="A7" s="134" t="s">
        <v>32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56"/>
      <c r="Q7" s="56"/>
      <c r="R7" s="56"/>
      <c r="S7" s="56"/>
      <c r="T7" s="22"/>
      <c r="U7" s="22"/>
    </row>
    <row r="8" spans="1:21" ht="13.8" x14ac:dyDescent="0.25">
      <c r="A8" s="131" t="s">
        <v>33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56"/>
      <c r="Q8" s="56"/>
      <c r="R8" s="56"/>
      <c r="S8" s="56"/>
      <c r="T8" s="22"/>
      <c r="U8" s="22"/>
    </row>
    <row r="9" spans="1:21" ht="13.8" x14ac:dyDescent="0.25">
      <c r="A9" s="131" t="s">
        <v>34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57"/>
      <c r="M9" s="57"/>
      <c r="N9" s="57"/>
      <c r="O9" s="57"/>
      <c r="P9" s="56"/>
      <c r="Q9" s="56"/>
      <c r="R9" s="56"/>
      <c r="S9" s="56"/>
      <c r="T9" s="22"/>
      <c r="U9" s="22"/>
    </row>
    <row r="10" spans="1:21" ht="14.4" x14ac:dyDescent="0.25">
      <c r="A10" s="128" t="s">
        <v>37</v>
      </c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56"/>
      <c r="Q10" s="56"/>
      <c r="R10" s="56"/>
      <c r="S10" s="56"/>
      <c r="T10" s="22"/>
      <c r="U10" s="22"/>
    </row>
    <row r="11" spans="1:21" ht="14.4" x14ac:dyDescent="0.25">
      <c r="A11" s="128" t="s">
        <v>35</v>
      </c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56"/>
      <c r="Q11" s="56"/>
      <c r="R11" s="56"/>
      <c r="S11" s="56"/>
      <c r="T11" s="22"/>
      <c r="U11" s="22"/>
    </row>
    <row r="12" spans="1:21" ht="14.4" x14ac:dyDescent="0.25">
      <c r="A12" s="128" t="s">
        <v>36</v>
      </c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56"/>
      <c r="Q12" s="56"/>
      <c r="R12" s="56"/>
      <c r="S12" s="56"/>
      <c r="T12" s="22"/>
      <c r="U12" s="22"/>
    </row>
    <row r="13" spans="1:21" ht="13.2" x14ac:dyDescent="0.25">
      <c r="A13" s="136"/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</row>
    <row r="14" spans="1:21" ht="13.8" thickBot="1" x14ac:dyDescent="0.3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97.8" customHeight="1" thickBot="1" x14ac:dyDescent="0.3">
      <c r="A15" s="13" t="s">
        <v>0</v>
      </c>
      <c r="B15" s="20" t="s">
        <v>1</v>
      </c>
      <c r="C15" s="20" t="s">
        <v>12</v>
      </c>
      <c r="D15" s="13" t="s">
        <v>2</v>
      </c>
      <c r="E15" s="21" t="s">
        <v>14</v>
      </c>
      <c r="F15" s="21" t="s">
        <v>15</v>
      </c>
      <c r="G15" s="13" t="s">
        <v>3</v>
      </c>
      <c r="H15" s="119" t="s">
        <v>23</v>
      </c>
      <c r="I15" s="120" t="s">
        <v>24</v>
      </c>
      <c r="J15" s="120" t="s">
        <v>9</v>
      </c>
      <c r="K15" s="121" t="s">
        <v>10</v>
      </c>
      <c r="L15" s="121" t="s">
        <v>25</v>
      </c>
      <c r="M15" s="121" t="s">
        <v>26</v>
      </c>
      <c r="N15" s="121" t="s">
        <v>27</v>
      </c>
      <c r="O15" s="121" t="s">
        <v>28</v>
      </c>
      <c r="P15" s="121" t="s">
        <v>29</v>
      </c>
      <c r="Q15" s="121" t="s">
        <v>30</v>
      </c>
      <c r="R15" s="13" t="s">
        <v>4</v>
      </c>
      <c r="S15" s="13" t="s">
        <v>5</v>
      </c>
      <c r="T15" s="13" t="s">
        <v>6</v>
      </c>
      <c r="U15" s="13" t="s">
        <v>11</v>
      </c>
    </row>
    <row r="16" spans="1:21" ht="41.4" x14ac:dyDescent="0.25">
      <c r="A16" s="12">
        <v>1</v>
      </c>
      <c r="B16" s="89" t="s">
        <v>93</v>
      </c>
      <c r="C16" s="90" t="s">
        <v>13</v>
      </c>
      <c r="D16" s="90" t="s">
        <v>54</v>
      </c>
      <c r="E16" s="91">
        <v>9</v>
      </c>
      <c r="F16" s="91">
        <v>9</v>
      </c>
      <c r="G16" s="90" t="s">
        <v>60</v>
      </c>
      <c r="H16" s="12">
        <v>3</v>
      </c>
      <c r="I16" s="12">
        <v>3</v>
      </c>
      <c r="J16" s="12">
        <v>0</v>
      </c>
      <c r="K16" s="17">
        <v>0</v>
      </c>
      <c r="L16" s="17">
        <v>3</v>
      </c>
      <c r="M16" s="17">
        <v>8</v>
      </c>
      <c r="N16" s="17">
        <v>8</v>
      </c>
      <c r="O16" s="17">
        <v>12</v>
      </c>
      <c r="P16" s="17">
        <v>2</v>
      </c>
      <c r="Q16" s="17">
        <v>7</v>
      </c>
      <c r="R16" s="18">
        <f>SUM(H16:Q16)</f>
        <v>46</v>
      </c>
      <c r="S16" s="18">
        <v>85</v>
      </c>
      <c r="T16" s="18">
        <f>(R16/S16)*100</f>
        <v>54.117647058823529</v>
      </c>
      <c r="U16" s="19" t="s">
        <v>75</v>
      </c>
    </row>
    <row r="17" spans="1:21" ht="41.4" x14ac:dyDescent="0.25">
      <c r="A17" s="5">
        <v>2</v>
      </c>
      <c r="B17" s="89" t="s">
        <v>94</v>
      </c>
      <c r="C17" s="90" t="s">
        <v>13</v>
      </c>
      <c r="D17" s="90" t="s">
        <v>54</v>
      </c>
      <c r="E17" s="91">
        <v>9</v>
      </c>
      <c r="F17" s="91">
        <v>9</v>
      </c>
      <c r="G17" s="90" t="s">
        <v>60</v>
      </c>
      <c r="H17" s="5">
        <v>3</v>
      </c>
      <c r="I17" s="5">
        <v>3</v>
      </c>
      <c r="J17" s="5">
        <v>4</v>
      </c>
      <c r="K17" s="16">
        <v>2</v>
      </c>
      <c r="L17" s="16">
        <v>6</v>
      </c>
      <c r="M17" s="16">
        <v>5</v>
      </c>
      <c r="N17" s="16">
        <v>5</v>
      </c>
      <c r="O17" s="16">
        <v>10</v>
      </c>
      <c r="P17" s="16">
        <v>2</v>
      </c>
      <c r="Q17" s="16">
        <v>3</v>
      </c>
      <c r="R17" s="18">
        <f>SUM(H17:Q17)</f>
        <v>43</v>
      </c>
      <c r="S17" s="18">
        <v>85</v>
      </c>
      <c r="T17" s="18">
        <f>(R17/S17)*100</f>
        <v>50.588235294117645</v>
      </c>
      <c r="U17" s="19" t="s">
        <v>75</v>
      </c>
    </row>
    <row r="18" spans="1:21" ht="41.4" x14ac:dyDescent="0.25">
      <c r="A18" s="5">
        <v>3</v>
      </c>
      <c r="B18" s="89" t="s">
        <v>95</v>
      </c>
      <c r="C18" s="90" t="s">
        <v>13</v>
      </c>
      <c r="D18" s="90" t="s">
        <v>54</v>
      </c>
      <c r="E18" s="91">
        <v>9</v>
      </c>
      <c r="F18" s="91">
        <v>9</v>
      </c>
      <c r="G18" s="90" t="s">
        <v>60</v>
      </c>
      <c r="H18" s="5">
        <v>0</v>
      </c>
      <c r="I18" s="5">
        <v>2</v>
      </c>
      <c r="J18" s="5">
        <v>0</v>
      </c>
      <c r="K18" s="16">
        <v>1</v>
      </c>
      <c r="L18" s="16">
        <v>6</v>
      </c>
      <c r="M18" s="16">
        <v>7</v>
      </c>
      <c r="N18" s="16">
        <v>4</v>
      </c>
      <c r="O18" s="16">
        <v>12</v>
      </c>
      <c r="P18" s="16">
        <v>0</v>
      </c>
      <c r="Q18" s="16">
        <v>4</v>
      </c>
      <c r="R18" s="18">
        <f>SUM(H18:Q18)</f>
        <v>36</v>
      </c>
      <c r="S18" s="18">
        <v>85</v>
      </c>
      <c r="T18" s="18">
        <f>(R18/S18)*100</f>
        <v>42.352941176470587</v>
      </c>
      <c r="U18" s="5" t="s">
        <v>44</v>
      </c>
    </row>
    <row r="19" spans="1:21" ht="41.4" x14ac:dyDescent="0.25">
      <c r="A19" s="12">
        <v>4</v>
      </c>
      <c r="B19" s="89" t="s">
        <v>91</v>
      </c>
      <c r="C19" s="90" t="s">
        <v>13</v>
      </c>
      <c r="D19" s="90" t="s">
        <v>54</v>
      </c>
      <c r="E19" s="91">
        <v>9</v>
      </c>
      <c r="F19" s="91">
        <v>9</v>
      </c>
      <c r="G19" s="90" t="s">
        <v>60</v>
      </c>
      <c r="H19" s="5">
        <v>3</v>
      </c>
      <c r="I19" s="5">
        <v>2</v>
      </c>
      <c r="J19" s="5">
        <v>1</v>
      </c>
      <c r="K19" s="16">
        <v>0</v>
      </c>
      <c r="L19" s="16">
        <v>6</v>
      </c>
      <c r="M19" s="16">
        <v>6</v>
      </c>
      <c r="N19" s="16">
        <v>3</v>
      </c>
      <c r="O19" s="16">
        <v>4</v>
      </c>
      <c r="P19" s="16">
        <v>0</v>
      </c>
      <c r="Q19" s="16">
        <v>4</v>
      </c>
      <c r="R19" s="18">
        <f>SUM(H19:Q19)</f>
        <v>29</v>
      </c>
      <c r="S19" s="18">
        <v>85</v>
      </c>
      <c r="T19" s="18">
        <f>(R19/S19)*100</f>
        <v>34.117647058823529</v>
      </c>
      <c r="U19" s="5" t="s">
        <v>44</v>
      </c>
    </row>
    <row r="20" spans="1:21" ht="41.4" x14ac:dyDescent="0.25">
      <c r="A20" s="5">
        <v>5</v>
      </c>
      <c r="B20" s="89" t="s">
        <v>92</v>
      </c>
      <c r="C20" s="90" t="s">
        <v>13</v>
      </c>
      <c r="D20" s="90" t="s">
        <v>54</v>
      </c>
      <c r="E20" s="91">
        <v>9</v>
      </c>
      <c r="F20" s="91">
        <v>9</v>
      </c>
      <c r="G20" s="90" t="s">
        <v>60</v>
      </c>
      <c r="H20" s="5">
        <v>1</v>
      </c>
      <c r="I20" s="5">
        <v>2</v>
      </c>
      <c r="J20" s="5">
        <v>1</v>
      </c>
      <c r="K20" s="16">
        <v>3</v>
      </c>
      <c r="L20" s="16">
        <v>6</v>
      </c>
      <c r="M20" s="16">
        <v>3</v>
      </c>
      <c r="N20" s="16">
        <v>6</v>
      </c>
      <c r="O20" s="16">
        <v>0</v>
      </c>
      <c r="P20" s="16">
        <v>0</v>
      </c>
      <c r="Q20" s="16">
        <v>3</v>
      </c>
      <c r="R20" s="18">
        <f>SUM(H20:Q20)</f>
        <v>25</v>
      </c>
      <c r="S20" s="18">
        <v>85</v>
      </c>
      <c r="T20" s="18">
        <f>(R20/S20)*100</f>
        <v>29.411764705882355</v>
      </c>
      <c r="U20" s="12" t="s">
        <v>44</v>
      </c>
    </row>
    <row r="21" spans="1:21" ht="13.2" x14ac:dyDescent="0.25">
      <c r="A21" s="6"/>
      <c r="B21" s="7"/>
      <c r="C21" s="6"/>
      <c r="D21" s="6"/>
      <c r="E21" s="6"/>
      <c r="F21" s="6"/>
      <c r="G21" s="6"/>
      <c r="H21" s="8"/>
      <c r="I21" s="8"/>
      <c r="J21" s="8"/>
      <c r="K21" s="9"/>
      <c r="L21" s="9"/>
      <c r="M21" s="9"/>
      <c r="N21" s="9"/>
      <c r="O21" s="9"/>
      <c r="P21" s="9"/>
      <c r="Q21" s="9"/>
      <c r="R21" s="14"/>
      <c r="S21" s="14"/>
      <c r="T21" s="14"/>
      <c r="U21" s="15"/>
    </row>
    <row r="22" spans="1:21" ht="13.2" x14ac:dyDescent="0.25">
      <c r="A22" s="6"/>
      <c r="B22" s="7"/>
      <c r="C22" s="6"/>
      <c r="D22" s="6"/>
      <c r="E22" s="6"/>
      <c r="F22" s="6"/>
      <c r="G22" s="6"/>
      <c r="H22" s="8"/>
      <c r="I22" s="8"/>
      <c r="J22" s="8"/>
      <c r="K22" s="9"/>
      <c r="L22" s="9"/>
      <c r="M22" s="9"/>
      <c r="N22" s="9"/>
      <c r="O22" s="9"/>
      <c r="P22" s="9"/>
      <c r="Q22" s="9"/>
      <c r="R22" s="14"/>
      <c r="S22" s="14"/>
      <c r="T22" s="14"/>
      <c r="U22" s="15"/>
    </row>
    <row r="23" spans="1:21" ht="13.2" x14ac:dyDescent="0.25">
      <c r="A23" s="6"/>
      <c r="B23" s="7"/>
      <c r="C23" s="6"/>
      <c r="D23" s="6"/>
      <c r="E23" s="6"/>
      <c r="F23" s="6"/>
      <c r="G23" s="6"/>
      <c r="H23" s="8"/>
      <c r="I23" s="8"/>
      <c r="J23" s="8"/>
      <c r="K23" s="9"/>
      <c r="L23" s="9"/>
      <c r="M23" s="9"/>
      <c r="N23" s="9"/>
      <c r="O23" s="9"/>
      <c r="P23" s="9"/>
      <c r="Q23" s="9"/>
      <c r="R23" s="9"/>
      <c r="S23" s="9"/>
      <c r="T23" s="9"/>
      <c r="U23" s="8"/>
    </row>
    <row r="24" spans="1:21" ht="13.2" x14ac:dyDescent="0.25">
      <c r="A24" s="6"/>
      <c r="B24" s="10" t="s">
        <v>7</v>
      </c>
      <c r="C24" s="32" t="s">
        <v>98</v>
      </c>
      <c r="D24" s="32" t="s">
        <v>45</v>
      </c>
      <c r="E24" s="6"/>
      <c r="F24" s="6"/>
      <c r="G24" s="6"/>
      <c r="H24" s="8"/>
      <c r="I24" s="8"/>
      <c r="J24" s="8"/>
      <c r="K24" s="9"/>
      <c r="L24" s="9"/>
      <c r="M24" s="9"/>
      <c r="N24" s="9"/>
      <c r="O24" s="9"/>
      <c r="P24" s="9"/>
      <c r="Q24" s="9"/>
      <c r="R24" s="9"/>
      <c r="S24" s="9"/>
      <c r="T24" s="9"/>
      <c r="U24" s="8"/>
    </row>
    <row r="25" spans="1:21" ht="26.4" x14ac:dyDescent="0.25">
      <c r="B25" s="11" t="s">
        <v>8</v>
      </c>
      <c r="C25" s="32" t="s">
        <v>99</v>
      </c>
      <c r="D25" s="29" t="s">
        <v>46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26.4" x14ac:dyDescent="0.25">
      <c r="B26" s="4"/>
      <c r="C26" s="32" t="s">
        <v>99</v>
      </c>
      <c r="D26" s="29" t="s">
        <v>47</v>
      </c>
      <c r="E26" s="4"/>
      <c r="F26" s="4"/>
      <c r="G26" s="6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26.4" x14ac:dyDescent="0.25">
      <c r="B27" s="4"/>
      <c r="C27" s="32" t="s">
        <v>99</v>
      </c>
      <c r="D27" s="29" t="s">
        <v>48</v>
      </c>
      <c r="E27" s="4"/>
      <c r="F27" s="4"/>
      <c r="G27" s="6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26.4" x14ac:dyDescent="0.25">
      <c r="B28" s="4"/>
      <c r="C28" s="32" t="s">
        <v>99</v>
      </c>
      <c r="D28" s="29" t="s">
        <v>49</v>
      </c>
      <c r="E28" s="4"/>
      <c r="F28" s="4"/>
      <c r="G28" s="6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13.2" x14ac:dyDescent="0.25">
      <c r="B29" s="4"/>
      <c r="E29" s="4"/>
      <c r="F29" s="4"/>
      <c r="G29" s="6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13.2" x14ac:dyDescent="0.25">
      <c r="B30" s="4"/>
      <c r="C30" s="4"/>
      <c r="D30" s="4"/>
      <c r="E30" s="4"/>
      <c r="F30" s="4"/>
      <c r="G30" s="6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13.2" x14ac:dyDescent="0.25">
      <c r="B31" s="4"/>
      <c r="C31" s="4"/>
      <c r="D31" s="4"/>
      <c r="E31" s="4"/>
      <c r="F31" s="4"/>
      <c r="G31" s="6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13.2" x14ac:dyDescent="0.25">
      <c r="B32" s="4"/>
      <c r="C32" s="4"/>
      <c r="D32" s="4"/>
      <c r="E32" s="4"/>
      <c r="F32" s="4"/>
      <c r="G32" s="6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2:21" ht="13.2" x14ac:dyDescent="0.25">
      <c r="B33" s="4"/>
      <c r="C33" s="4"/>
      <c r="D33" s="4"/>
      <c r="E33" s="4"/>
      <c r="F33" s="4"/>
      <c r="G33" s="6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2:21" ht="13.2" x14ac:dyDescent="0.25">
      <c r="B34" s="4"/>
      <c r="C34" s="4"/>
      <c r="D34" s="4"/>
      <c r="E34" s="4"/>
      <c r="F34" s="4"/>
      <c r="G34" s="6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</sheetData>
  <sortState ref="A16:V20">
    <sortCondition descending="1" ref="R16"/>
  </sortState>
  <mergeCells count="10">
    <mergeCell ref="A11:O11"/>
    <mergeCell ref="A12:O12"/>
    <mergeCell ref="A13:U13"/>
    <mergeCell ref="A3:U3"/>
    <mergeCell ref="A5:S5"/>
    <mergeCell ref="A6:S6"/>
    <mergeCell ref="A7:O7"/>
    <mergeCell ref="A8:O8"/>
    <mergeCell ref="A9:K9"/>
    <mergeCell ref="A10:O10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31"/>
  <sheetViews>
    <sheetView view="pageBreakPreview" zoomScale="60" zoomScaleNormal="66" workbookViewId="0">
      <selection activeCell="C1" sqref="C1:C1048576"/>
    </sheetView>
  </sheetViews>
  <sheetFormatPr defaultRowHeight="12" x14ac:dyDescent="0.25"/>
  <cols>
    <col min="1" max="1" width="7.140625" customWidth="1"/>
    <col min="3" max="3" width="20.85546875" customWidth="1"/>
    <col min="4" max="4" width="24.7109375" customWidth="1"/>
    <col min="5" max="5" width="12.85546875" customWidth="1"/>
    <col min="6" max="6" width="14.28515625" customWidth="1"/>
    <col min="7" max="7" width="24.85546875" customWidth="1"/>
    <col min="8" max="17" width="12.85546875" customWidth="1"/>
    <col min="18" max="18" width="13" customWidth="1"/>
    <col min="19" max="19" width="22.42578125" customWidth="1"/>
    <col min="20" max="20" width="22.140625" customWidth="1"/>
    <col min="21" max="21" width="17.28515625" customWidth="1"/>
  </cols>
  <sheetData>
    <row r="3" spans="1:21" ht="13.8" x14ac:dyDescent="0.25">
      <c r="A3" s="135" t="s">
        <v>21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</row>
    <row r="4" spans="1:21" ht="13.8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</row>
    <row r="5" spans="1:21" ht="14.4" x14ac:dyDescent="0.25">
      <c r="A5" s="133" t="s">
        <v>57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23"/>
      <c r="U5" s="23"/>
    </row>
    <row r="6" spans="1:21" ht="14.4" x14ac:dyDescent="0.25">
      <c r="A6" s="133" t="s">
        <v>51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23"/>
      <c r="U6" s="23"/>
    </row>
    <row r="7" spans="1:21" ht="13.8" x14ac:dyDescent="0.25">
      <c r="A7" s="134" t="s">
        <v>32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56"/>
      <c r="Q7" s="56"/>
      <c r="R7" s="56"/>
      <c r="S7" s="56"/>
      <c r="T7" s="23"/>
      <c r="U7" s="23"/>
    </row>
    <row r="8" spans="1:21" ht="13.8" x14ac:dyDescent="0.25">
      <c r="A8" s="131" t="s">
        <v>33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56"/>
      <c r="Q8" s="56"/>
      <c r="R8" s="56"/>
      <c r="S8" s="56"/>
      <c r="T8" s="23"/>
      <c r="U8" s="23"/>
    </row>
    <row r="9" spans="1:21" ht="13.8" x14ac:dyDescent="0.25">
      <c r="A9" s="131" t="s">
        <v>34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57"/>
      <c r="M9" s="57"/>
      <c r="N9" s="57"/>
      <c r="O9" s="57"/>
      <c r="P9" s="56"/>
      <c r="Q9" s="56"/>
      <c r="R9" s="56"/>
      <c r="S9" s="56"/>
      <c r="T9" s="23"/>
      <c r="U9" s="23"/>
    </row>
    <row r="10" spans="1:21" ht="14.4" x14ac:dyDescent="0.25">
      <c r="A10" s="128" t="s">
        <v>37</v>
      </c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56"/>
      <c r="Q10" s="56"/>
      <c r="R10" s="56"/>
      <c r="S10" s="56"/>
      <c r="T10" s="23"/>
      <c r="U10" s="23"/>
    </row>
    <row r="11" spans="1:21" ht="14.4" x14ac:dyDescent="0.25">
      <c r="A11" s="128" t="s">
        <v>35</v>
      </c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56"/>
      <c r="Q11" s="56"/>
      <c r="R11" s="56"/>
      <c r="S11" s="56"/>
      <c r="T11" s="23"/>
      <c r="U11" s="23"/>
    </row>
    <row r="12" spans="1:21" ht="14.4" x14ac:dyDescent="0.25">
      <c r="A12" s="128" t="s">
        <v>36</v>
      </c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56"/>
      <c r="Q12" s="56"/>
      <c r="R12" s="56"/>
      <c r="S12" s="56"/>
      <c r="T12" s="23"/>
      <c r="U12" s="23"/>
    </row>
    <row r="13" spans="1:21" ht="13.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13.8" thickBot="1" x14ac:dyDescent="0.3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73.2" customHeight="1" thickBot="1" x14ac:dyDescent="0.3">
      <c r="A15" s="13" t="s">
        <v>0</v>
      </c>
      <c r="B15" s="20" t="s">
        <v>1</v>
      </c>
      <c r="C15" s="20" t="s">
        <v>12</v>
      </c>
      <c r="D15" s="13" t="s">
        <v>2</v>
      </c>
      <c r="E15" s="21" t="s">
        <v>14</v>
      </c>
      <c r="F15" s="21" t="s">
        <v>15</v>
      </c>
      <c r="G15" s="13" t="s">
        <v>3</v>
      </c>
      <c r="H15" s="119" t="s">
        <v>23</v>
      </c>
      <c r="I15" s="120" t="s">
        <v>24</v>
      </c>
      <c r="J15" s="120" t="s">
        <v>9</v>
      </c>
      <c r="K15" s="121" t="s">
        <v>10</v>
      </c>
      <c r="L15" s="121" t="s">
        <v>25</v>
      </c>
      <c r="M15" s="121" t="s">
        <v>26</v>
      </c>
      <c r="N15" s="121" t="s">
        <v>27</v>
      </c>
      <c r="O15" s="121" t="s">
        <v>28</v>
      </c>
      <c r="P15" s="121" t="s">
        <v>29</v>
      </c>
      <c r="Q15" s="121" t="s">
        <v>30</v>
      </c>
      <c r="R15" s="13" t="s">
        <v>4</v>
      </c>
      <c r="S15" s="13" t="s">
        <v>5</v>
      </c>
      <c r="T15" s="13" t="s">
        <v>6</v>
      </c>
      <c r="U15" s="13" t="s">
        <v>11</v>
      </c>
    </row>
    <row r="16" spans="1:21" ht="41.4" x14ac:dyDescent="0.25">
      <c r="A16" s="12">
        <v>1</v>
      </c>
      <c r="B16" s="89" t="s">
        <v>97</v>
      </c>
      <c r="C16" s="90" t="s">
        <v>13</v>
      </c>
      <c r="D16" s="90" t="s">
        <v>54</v>
      </c>
      <c r="E16" s="91">
        <v>10</v>
      </c>
      <c r="F16" s="91">
        <v>10</v>
      </c>
      <c r="G16" s="90" t="s">
        <v>60</v>
      </c>
      <c r="H16" s="12">
        <v>3</v>
      </c>
      <c r="I16" s="12">
        <v>2</v>
      </c>
      <c r="J16" s="12">
        <v>2</v>
      </c>
      <c r="K16" s="17">
        <v>0</v>
      </c>
      <c r="L16" s="17">
        <v>0</v>
      </c>
      <c r="M16" s="17">
        <v>3</v>
      </c>
      <c r="N16" s="17">
        <v>3</v>
      </c>
      <c r="O16" s="17">
        <v>0</v>
      </c>
      <c r="P16" s="17">
        <v>4</v>
      </c>
      <c r="Q16" s="17">
        <v>0</v>
      </c>
      <c r="R16" s="18">
        <f>SUM(H16:Q16)</f>
        <v>17</v>
      </c>
      <c r="S16" s="18">
        <v>90</v>
      </c>
      <c r="T16" s="18">
        <f>(R16/S16)*100</f>
        <v>18.888888888888889</v>
      </c>
      <c r="U16" s="19" t="s">
        <v>44</v>
      </c>
    </row>
    <row r="17" spans="1:21" ht="41.4" x14ac:dyDescent="0.25">
      <c r="A17" s="5">
        <v>2</v>
      </c>
      <c r="B17" s="89" t="s">
        <v>96</v>
      </c>
      <c r="C17" s="90" t="s">
        <v>13</v>
      </c>
      <c r="D17" s="90" t="s">
        <v>54</v>
      </c>
      <c r="E17" s="91">
        <v>10</v>
      </c>
      <c r="F17" s="91">
        <v>10</v>
      </c>
      <c r="G17" s="90" t="s">
        <v>60</v>
      </c>
      <c r="H17" s="5">
        <v>0</v>
      </c>
      <c r="I17" s="5">
        <v>5</v>
      </c>
      <c r="J17" s="5">
        <v>0</v>
      </c>
      <c r="K17" s="16">
        <v>3</v>
      </c>
      <c r="L17" s="16">
        <v>0</v>
      </c>
      <c r="M17" s="16">
        <v>1</v>
      </c>
      <c r="N17" s="16">
        <v>1</v>
      </c>
      <c r="O17" s="16">
        <v>0</v>
      </c>
      <c r="P17" s="16">
        <v>4</v>
      </c>
      <c r="Q17" s="16">
        <v>1</v>
      </c>
      <c r="R17" s="18">
        <f>SUM(H17:Q17)</f>
        <v>15</v>
      </c>
      <c r="S17" s="18">
        <v>90</v>
      </c>
      <c r="T17" s="18">
        <f>(R17/S17)*100</f>
        <v>16.666666666666664</v>
      </c>
      <c r="U17" s="19" t="s">
        <v>44</v>
      </c>
    </row>
    <row r="18" spans="1:21" ht="13.2" x14ac:dyDescent="0.25">
      <c r="A18" s="6"/>
      <c r="B18" s="7"/>
      <c r="C18" s="6"/>
      <c r="D18" s="6"/>
      <c r="E18" s="6"/>
      <c r="F18" s="6"/>
      <c r="G18" s="6"/>
      <c r="H18" s="8"/>
      <c r="I18" s="8"/>
      <c r="J18" s="8"/>
      <c r="K18" s="9"/>
      <c r="L18" s="9"/>
      <c r="M18" s="9"/>
      <c r="N18" s="9"/>
      <c r="O18" s="9"/>
      <c r="P18" s="9"/>
      <c r="Q18" s="9"/>
      <c r="R18" s="14"/>
      <c r="S18" s="14"/>
      <c r="T18" s="14"/>
      <c r="U18" s="15"/>
    </row>
    <row r="19" spans="1:21" ht="13.2" x14ac:dyDescent="0.25">
      <c r="A19" s="6"/>
      <c r="B19" s="7"/>
      <c r="C19" s="6"/>
      <c r="D19" s="6"/>
      <c r="E19" s="6"/>
      <c r="F19" s="6"/>
      <c r="G19" s="6"/>
      <c r="H19" s="8"/>
      <c r="I19" s="8"/>
      <c r="J19" s="8"/>
      <c r="K19" s="9"/>
      <c r="L19" s="9"/>
      <c r="M19" s="9"/>
      <c r="N19" s="9"/>
      <c r="O19" s="9"/>
      <c r="P19" s="9"/>
      <c r="Q19" s="9"/>
      <c r="R19" s="14"/>
      <c r="S19" s="14"/>
      <c r="T19" s="14"/>
      <c r="U19" s="15"/>
    </row>
    <row r="20" spans="1:21" ht="13.2" x14ac:dyDescent="0.25">
      <c r="A20" s="6"/>
      <c r="B20" s="7"/>
      <c r="C20" s="6"/>
      <c r="D20" s="6"/>
      <c r="E20" s="6"/>
      <c r="F20" s="6"/>
      <c r="G20" s="6"/>
      <c r="H20" s="8"/>
      <c r="I20" s="8"/>
      <c r="J20" s="8"/>
      <c r="K20" s="9"/>
      <c r="L20" s="9"/>
      <c r="M20" s="9"/>
      <c r="N20" s="9"/>
      <c r="O20" s="9"/>
      <c r="P20" s="9"/>
      <c r="Q20" s="9"/>
      <c r="R20" s="9"/>
      <c r="S20" s="9"/>
      <c r="T20" s="9"/>
      <c r="U20" s="8"/>
    </row>
    <row r="21" spans="1:21" ht="13.2" x14ac:dyDescent="0.25">
      <c r="A21" s="6"/>
      <c r="B21" s="10" t="s">
        <v>7</v>
      </c>
      <c r="C21" s="32" t="s">
        <v>98</v>
      </c>
      <c r="D21" s="32" t="s">
        <v>45</v>
      </c>
      <c r="E21" s="6"/>
      <c r="F21" s="6"/>
      <c r="G21" s="6"/>
      <c r="H21" s="8"/>
      <c r="I21" s="8"/>
      <c r="J21" s="8"/>
      <c r="K21" s="9"/>
      <c r="L21" s="9"/>
      <c r="M21" s="9"/>
      <c r="N21" s="9"/>
      <c r="O21" s="9"/>
      <c r="P21" s="9"/>
      <c r="Q21" s="9"/>
      <c r="R21" s="9"/>
      <c r="S21" s="9"/>
      <c r="T21" s="9"/>
      <c r="U21" s="8"/>
    </row>
    <row r="22" spans="1:21" ht="26.4" x14ac:dyDescent="0.25">
      <c r="B22" s="11" t="s">
        <v>8</v>
      </c>
      <c r="C22" s="32" t="s">
        <v>99</v>
      </c>
      <c r="D22" s="29" t="s">
        <v>46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26.4" x14ac:dyDescent="0.25">
      <c r="B23" s="4"/>
      <c r="C23" s="32" t="s">
        <v>99</v>
      </c>
      <c r="D23" s="29" t="s">
        <v>47</v>
      </c>
      <c r="E23" s="4"/>
      <c r="F23" s="4"/>
      <c r="G23" s="6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26.4" x14ac:dyDescent="0.25">
      <c r="B24" s="4"/>
      <c r="C24" s="32" t="s">
        <v>99</v>
      </c>
      <c r="D24" s="29" t="s">
        <v>48</v>
      </c>
      <c r="E24" s="4"/>
      <c r="F24" s="4"/>
      <c r="G24" s="6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26.4" x14ac:dyDescent="0.25">
      <c r="B25" s="4"/>
      <c r="C25" s="32" t="s">
        <v>99</v>
      </c>
      <c r="D25" s="29" t="s">
        <v>49</v>
      </c>
      <c r="E25" s="4"/>
      <c r="F25" s="4"/>
      <c r="G25" s="6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13.2" x14ac:dyDescent="0.25">
      <c r="B26" s="4"/>
      <c r="C26" s="4"/>
      <c r="D26" s="4"/>
      <c r="E26" s="4"/>
      <c r="F26" s="4"/>
      <c r="G26" s="6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3.2" x14ac:dyDescent="0.25">
      <c r="B27" s="4"/>
      <c r="C27" s="4"/>
      <c r="D27" s="4"/>
      <c r="E27" s="4"/>
      <c r="F27" s="4"/>
      <c r="G27" s="6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13.2" x14ac:dyDescent="0.25">
      <c r="B28" s="4"/>
      <c r="C28" s="4"/>
      <c r="D28" s="4"/>
      <c r="E28" s="4"/>
      <c r="F28" s="4"/>
      <c r="G28" s="6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13.2" x14ac:dyDescent="0.25">
      <c r="B29" s="4"/>
      <c r="C29" s="4"/>
      <c r="D29" s="4"/>
      <c r="E29" s="4"/>
      <c r="F29" s="4"/>
      <c r="G29" s="6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13.2" x14ac:dyDescent="0.25">
      <c r="B30" s="4"/>
      <c r="C30" s="4"/>
      <c r="D30" s="4"/>
      <c r="E30" s="4"/>
      <c r="F30" s="4"/>
      <c r="G30" s="6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13.2" x14ac:dyDescent="0.25">
      <c r="B31" s="4"/>
      <c r="C31" s="4"/>
      <c r="D31" s="4"/>
      <c r="E31" s="4"/>
      <c r="F31" s="4"/>
      <c r="G31" s="6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</sheetData>
  <sortState ref="A16:V17">
    <sortCondition descending="1" ref="R16"/>
  </sortState>
  <mergeCells count="9">
    <mergeCell ref="A11:O11"/>
    <mergeCell ref="A12:O12"/>
    <mergeCell ref="A3:U3"/>
    <mergeCell ref="A5:S5"/>
    <mergeCell ref="A6:S6"/>
    <mergeCell ref="A7:O7"/>
    <mergeCell ref="A8:O8"/>
    <mergeCell ref="A9:K9"/>
    <mergeCell ref="A10:O10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U32"/>
  <sheetViews>
    <sheetView view="pageBreakPreview" topLeftCell="A7" zoomScale="60" zoomScaleNormal="90" workbookViewId="0">
      <selection activeCell="C14" sqref="C1:C1048576"/>
    </sheetView>
  </sheetViews>
  <sheetFormatPr defaultColWidth="9.28515625" defaultRowHeight="12" x14ac:dyDescent="0.25"/>
  <cols>
    <col min="1" max="1" width="7.140625" style="28" customWidth="1"/>
    <col min="2" max="2" width="9.28515625" style="28"/>
    <col min="3" max="3" width="20.85546875" style="28" customWidth="1"/>
    <col min="4" max="4" width="24.7109375" style="28" customWidth="1"/>
    <col min="5" max="5" width="12.85546875" style="28" customWidth="1"/>
    <col min="6" max="6" width="14.28515625" style="28" customWidth="1"/>
    <col min="7" max="7" width="24.85546875" style="28" customWidth="1"/>
    <col min="8" max="17" width="12.7109375" style="28" customWidth="1"/>
    <col min="18" max="18" width="13" style="28" customWidth="1"/>
    <col min="19" max="19" width="23.42578125" style="28" customWidth="1"/>
    <col min="20" max="20" width="22.7109375" style="28" customWidth="1"/>
    <col min="21" max="21" width="15.28515625" style="28" customWidth="1"/>
    <col min="22" max="16384" width="9.28515625" style="28"/>
  </cols>
  <sheetData>
    <row r="3" spans="1:21" ht="13.8" x14ac:dyDescent="0.25">
      <c r="A3" s="122" t="s">
        <v>22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</row>
    <row r="4" spans="1:21" ht="13.8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</row>
    <row r="5" spans="1:21" s="53" customFormat="1" ht="14.4" x14ac:dyDescent="0.25">
      <c r="A5" s="133" t="s">
        <v>76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</row>
    <row r="6" spans="1:21" s="53" customFormat="1" ht="14.4" x14ac:dyDescent="0.25">
      <c r="A6" s="133" t="s">
        <v>51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</row>
    <row r="7" spans="1:21" s="53" customFormat="1" ht="13.8" x14ac:dyDescent="0.25">
      <c r="A7" s="134" t="s">
        <v>32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56"/>
      <c r="Q7" s="56"/>
      <c r="R7" s="56"/>
      <c r="S7" s="56"/>
    </row>
    <row r="8" spans="1:21" s="53" customFormat="1" ht="15" customHeight="1" x14ac:dyDescent="0.25">
      <c r="A8" s="131" t="s">
        <v>33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56"/>
      <c r="Q8" s="56"/>
      <c r="R8" s="56"/>
      <c r="S8" s="56"/>
    </row>
    <row r="9" spans="1:21" s="53" customFormat="1" ht="15" customHeight="1" x14ac:dyDescent="0.25">
      <c r="A9" s="131" t="s">
        <v>34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57"/>
      <c r="M9" s="57"/>
      <c r="N9" s="57"/>
      <c r="O9" s="57"/>
      <c r="P9" s="56"/>
      <c r="Q9" s="56"/>
      <c r="R9" s="56"/>
      <c r="S9" s="56"/>
    </row>
    <row r="10" spans="1:21" s="53" customFormat="1" ht="14.25" customHeight="1" x14ac:dyDescent="0.25">
      <c r="A10" s="128" t="s">
        <v>37</v>
      </c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56"/>
      <c r="Q10" s="56"/>
      <c r="R10" s="56"/>
      <c r="S10" s="56"/>
    </row>
    <row r="11" spans="1:21" s="53" customFormat="1" ht="14.25" customHeight="1" x14ac:dyDescent="0.25">
      <c r="A11" s="128" t="s">
        <v>35</v>
      </c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56"/>
      <c r="Q11" s="56"/>
      <c r="R11" s="56"/>
      <c r="S11" s="56"/>
    </row>
    <row r="12" spans="1:21" s="53" customFormat="1" ht="14.25" customHeight="1" x14ac:dyDescent="0.25">
      <c r="A12" s="128" t="s">
        <v>36</v>
      </c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56"/>
      <c r="Q12" s="56"/>
      <c r="R12" s="56"/>
      <c r="S12" s="56"/>
    </row>
    <row r="13" spans="1:21" ht="13.2" x14ac:dyDescent="0.25">
      <c r="A13" s="137"/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</row>
    <row r="14" spans="1:21" ht="13.8" thickBot="1" x14ac:dyDescent="0.3">
      <c r="A14" s="31"/>
      <c r="B14" s="31"/>
      <c r="C14" s="67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</row>
    <row r="15" spans="1:21" ht="86.4" customHeight="1" thickBot="1" x14ac:dyDescent="0.3">
      <c r="A15" s="47" t="s">
        <v>0</v>
      </c>
      <c r="B15" s="46" t="s">
        <v>1</v>
      </c>
      <c r="C15" s="46" t="s">
        <v>12</v>
      </c>
      <c r="D15" s="47" t="s">
        <v>2</v>
      </c>
      <c r="E15" s="45" t="s">
        <v>14</v>
      </c>
      <c r="F15" s="45" t="s">
        <v>15</v>
      </c>
      <c r="G15" s="47" t="s">
        <v>3</v>
      </c>
      <c r="H15" s="92" t="s">
        <v>23</v>
      </c>
      <c r="I15" s="93" t="s">
        <v>24</v>
      </c>
      <c r="J15" s="93" t="s">
        <v>9</v>
      </c>
      <c r="K15" s="94" t="s">
        <v>10</v>
      </c>
      <c r="L15" s="94" t="s">
        <v>25</v>
      </c>
      <c r="M15" s="94" t="s">
        <v>26</v>
      </c>
      <c r="N15" s="94" t="s">
        <v>27</v>
      </c>
      <c r="O15" s="94" t="s">
        <v>28</v>
      </c>
      <c r="P15" s="94" t="s">
        <v>29</v>
      </c>
      <c r="Q15" s="94" t="s">
        <v>30</v>
      </c>
      <c r="R15" s="47" t="s">
        <v>4</v>
      </c>
      <c r="S15" s="47" t="s">
        <v>5</v>
      </c>
      <c r="T15" s="47" t="s">
        <v>6</v>
      </c>
      <c r="U15" s="47" t="s">
        <v>58</v>
      </c>
    </row>
    <row r="16" spans="1:21" ht="27.6" x14ac:dyDescent="0.25">
      <c r="A16" s="44">
        <v>1</v>
      </c>
      <c r="B16" s="26" t="s">
        <v>77</v>
      </c>
      <c r="C16" s="25" t="s">
        <v>13</v>
      </c>
      <c r="D16" s="25" t="s">
        <v>54</v>
      </c>
      <c r="E16" s="24">
        <v>11</v>
      </c>
      <c r="F16" s="24">
        <v>11</v>
      </c>
      <c r="G16" s="25" t="s">
        <v>55</v>
      </c>
      <c r="H16" s="44">
        <v>3</v>
      </c>
      <c r="I16" s="44">
        <v>3</v>
      </c>
      <c r="J16" s="44">
        <v>4</v>
      </c>
      <c r="K16" s="43">
        <v>2</v>
      </c>
      <c r="L16" s="43">
        <v>12</v>
      </c>
      <c r="M16" s="43">
        <v>10</v>
      </c>
      <c r="N16" s="43">
        <v>6</v>
      </c>
      <c r="O16" s="43">
        <v>4</v>
      </c>
      <c r="P16" s="43">
        <v>8</v>
      </c>
      <c r="Q16" s="43">
        <v>5</v>
      </c>
      <c r="R16" s="42">
        <f>SUM(H16:Q16)</f>
        <v>57</v>
      </c>
      <c r="S16" s="42">
        <v>90</v>
      </c>
      <c r="T16" s="42">
        <f>(R16/S16)*100</f>
        <v>63.333333333333329</v>
      </c>
      <c r="U16" s="41" t="s">
        <v>75</v>
      </c>
    </row>
    <row r="17" spans="1:21" ht="27.6" x14ac:dyDescent="0.25">
      <c r="A17" s="40">
        <v>3</v>
      </c>
      <c r="B17" s="26" t="s">
        <v>79</v>
      </c>
      <c r="C17" s="25" t="s">
        <v>13</v>
      </c>
      <c r="D17" s="25" t="s">
        <v>54</v>
      </c>
      <c r="E17" s="24">
        <v>11</v>
      </c>
      <c r="F17" s="24">
        <v>11</v>
      </c>
      <c r="G17" s="25" t="s">
        <v>55</v>
      </c>
      <c r="H17" s="40">
        <v>0</v>
      </c>
      <c r="I17" s="40">
        <v>3</v>
      </c>
      <c r="J17" s="40">
        <v>0</v>
      </c>
      <c r="K17" s="39">
        <v>3</v>
      </c>
      <c r="L17" s="39">
        <v>8</v>
      </c>
      <c r="M17" s="39">
        <v>4</v>
      </c>
      <c r="N17" s="39">
        <v>7</v>
      </c>
      <c r="O17" s="39">
        <v>0</v>
      </c>
      <c r="P17" s="39">
        <v>4</v>
      </c>
      <c r="Q17" s="39">
        <v>0</v>
      </c>
      <c r="R17" s="42">
        <f>SUM(H17:Q17)</f>
        <v>29</v>
      </c>
      <c r="S17" s="42">
        <v>90</v>
      </c>
      <c r="T17" s="42">
        <f>(R17/S17)*100</f>
        <v>32.222222222222221</v>
      </c>
      <c r="U17" s="68" t="s">
        <v>44</v>
      </c>
    </row>
    <row r="18" spans="1:21" ht="27.6" x14ac:dyDescent="0.25">
      <c r="A18" s="40">
        <v>4</v>
      </c>
      <c r="B18" s="26" t="s">
        <v>80</v>
      </c>
      <c r="C18" s="25" t="s">
        <v>13</v>
      </c>
      <c r="D18" s="25" t="s">
        <v>54</v>
      </c>
      <c r="E18" s="24">
        <v>11</v>
      </c>
      <c r="F18" s="24">
        <v>11</v>
      </c>
      <c r="G18" s="25" t="s">
        <v>55</v>
      </c>
      <c r="H18" s="40">
        <v>1</v>
      </c>
      <c r="I18" s="40">
        <v>1</v>
      </c>
      <c r="J18" s="40">
        <v>0</v>
      </c>
      <c r="K18" s="39">
        <v>1</v>
      </c>
      <c r="L18" s="39">
        <v>2</v>
      </c>
      <c r="M18" s="39">
        <v>0</v>
      </c>
      <c r="N18" s="39">
        <v>4</v>
      </c>
      <c r="O18" s="39">
        <v>0</v>
      </c>
      <c r="P18" s="39">
        <v>6</v>
      </c>
      <c r="Q18" s="39">
        <v>2</v>
      </c>
      <c r="R18" s="42">
        <f>SUM(H18:Q18)</f>
        <v>17</v>
      </c>
      <c r="S18" s="42">
        <v>90</v>
      </c>
      <c r="T18" s="42">
        <f>(R18/S18)*100</f>
        <v>18.888888888888889</v>
      </c>
      <c r="U18" s="68" t="s">
        <v>44</v>
      </c>
    </row>
    <row r="19" spans="1:21" ht="27.6" x14ac:dyDescent="0.25">
      <c r="A19" s="40">
        <v>2</v>
      </c>
      <c r="B19" s="26" t="s">
        <v>78</v>
      </c>
      <c r="C19" s="25" t="s">
        <v>13</v>
      </c>
      <c r="D19" s="25" t="s">
        <v>54</v>
      </c>
      <c r="E19" s="24">
        <v>11</v>
      </c>
      <c r="F19" s="24">
        <v>11</v>
      </c>
      <c r="G19" s="25" t="s">
        <v>55</v>
      </c>
      <c r="H19" s="40">
        <v>3</v>
      </c>
      <c r="I19" s="40">
        <v>5</v>
      </c>
      <c r="J19" s="40">
        <v>0</v>
      </c>
      <c r="K19" s="39">
        <v>1</v>
      </c>
      <c r="L19" s="39">
        <v>3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42">
        <f>SUM(H19:Q19)</f>
        <v>12</v>
      </c>
      <c r="S19" s="42">
        <v>90</v>
      </c>
      <c r="T19" s="42">
        <f>(R19/S19)*100</f>
        <v>13.333333333333334</v>
      </c>
      <c r="U19" s="68" t="s">
        <v>44</v>
      </c>
    </row>
    <row r="20" spans="1:21" ht="27.6" x14ac:dyDescent="0.25">
      <c r="A20" s="40">
        <v>5</v>
      </c>
      <c r="B20" s="26" t="s">
        <v>81</v>
      </c>
      <c r="C20" s="25" t="s">
        <v>13</v>
      </c>
      <c r="D20" s="25" t="s">
        <v>54</v>
      </c>
      <c r="E20" s="24">
        <v>11</v>
      </c>
      <c r="F20" s="24">
        <v>11</v>
      </c>
      <c r="G20" s="25" t="s">
        <v>55</v>
      </c>
      <c r="H20" s="40">
        <v>0</v>
      </c>
      <c r="I20" s="40">
        <v>0</v>
      </c>
      <c r="J20" s="40">
        <v>0</v>
      </c>
      <c r="K20" s="39">
        <v>0</v>
      </c>
      <c r="L20" s="39">
        <v>0</v>
      </c>
      <c r="M20" s="39">
        <v>0</v>
      </c>
      <c r="N20" s="39">
        <v>3</v>
      </c>
      <c r="O20" s="39">
        <v>0</v>
      </c>
      <c r="P20" s="39">
        <v>2</v>
      </c>
      <c r="Q20" s="39">
        <v>0</v>
      </c>
      <c r="R20" s="42">
        <f>SUM(H20:Q20)</f>
        <v>5</v>
      </c>
      <c r="S20" s="42">
        <v>90</v>
      </c>
      <c r="T20" s="42">
        <f>(R20/S20)*100</f>
        <v>5.5555555555555554</v>
      </c>
      <c r="U20" s="68" t="s">
        <v>44</v>
      </c>
    </row>
    <row r="21" spans="1:21" ht="13.2" x14ac:dyDescent="0.25">
      <c r="A21" s="38"/>
      <c r="B21" s="37"/>
      <c r="C21" s="38"/>
      <c r="D21" s="38"/>
      <c r="E21" s="38"/>
      <c r="F21" s="38"/>
      <c r="G21" s="38"/>
      <c r="H21" s="36"/>
      <c r="I21" s="36"/>
      <c r="J21" s="36"/>
      <c r="K21" s="35"/>
      <c r="L21" s="35"/>
      <c r="M21" s="35"/>
      <c r="N21" s="35"/>
      <c r="O21" s="35"/>
      <c r="P21" s="35"/>
      <c r="Q21" s="35"/>
      <c r="R21" s="34"/>
      <c r="S21" s="34"/>
      <c r="T21" s="34"/>
      <c r="U21" s="33"/>
    </row>
    <row r="22" spans="1:21" s="53" customFormat="1" ht="13.2" x14ac:dyDescent="0.25">
      <c r="A22" s="58"/>
      <c r="B22" s="59" t="s">
        <v>7</v>
      </c>
      <c r="C22" s="32" t="s">
        <v>98</v>
      </c>
      <c r="D22" s="32" t="s">
        <v>45</v>
      </c>
      <c r="E22" s="58"/>
      <c r="F22" s="58"/>
      <c r="H22" s="61"/>
      <c r="I22" s="61"/>
      <c r="J22" s="61"/>
      <c r="K22" s="62"/>
      <c r="L22" s="62"/>
      <c r="M22" s="62"/>
      <c r="N22" s="62"/>
      <c r="O22" s="62"/>
      <c r="P22" s="62"/>
      <c r="Q22" s="62"/>
      <c r="R22" s="62"/>
      <c r="S22" s="61"/>
    </row>
    <row r="23" spans="1:21" s="53" customFormat="1" ht="26.4" x14ac:dyDescent="0.25">
      <c r="B23" s="63" t="s">
        <v>8</v>
      </c>
      <c r="C23" s="32" t="s">
        <v>99</v>
      </c>
      <c r="D23" s="29" t="s">
        <v>46</v>
      </c>
      <c r="E23" s="64"/>
      <c r="F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</row>
    <row r="24" spans="1:21" s="53" customFormat="1" ht="26.4" x14ac:dyDescent="0.25">
      <c r="B24" s="65"/>
      <c r="C24" s="32" t="s">
        <v>99</v>
      </c>
      <c r="D24" s="29" t="s">
        <v>47</v>
      </c>
      <c r="E24" s="65"/>
      <c r="F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</row>
    <row r="25" spans="1:21" s="53" customFormat="1" ht="26.4" x14ac:dyDescent="0.25">
      <c r="B25" s="65"/>
      <c r="C25" s="32" t="s">
        <v>99</v>
      </c>
      <c r="D25" s="29" t="s">
        <v>48</v>
      </c>
      <c r="E25" s="65"/>
      <c r="F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</row>
    <row r="26" spans="1:21" s="53" customFormat="1" ht="26.4" x14ac:dyDescent="0.25">
      <c r="B26" s="65"/>
      <c r="C26" s="32" t="s">
        <v>99</v>
      </c>
      <c r="D26" s="29" t="s">
        <v>49</v>
      </c>
      <c r="E26" s="65"/>
      <c r="F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</row>
    <row r="27" spans="1:21" s="53" customFormat="1" ht="13.2" x14ac:dyDescent="0.25">
      <c r="B27" s="65"/>
      <c r="C27" s="60"/>
      <c r="D27" s="66"/>
      <c r="E27" s="65"/>
      <c r="F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</row>
    <row r="28" spans="1:21" ht="13.2" x14ac:dyDescent="0.25">
      <c r="B28" s="30"/>
      <c r="C28" s="30"/>
      <c r="D28" s="30"/>
      <c r="E28" s="30"/>
      <c r="F28" s="30"/>
      <c r="G28" s="38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</row>
    <row r="29" spans="1:21" ht="13.2" x14ac:dyDescent="0.25">
      <c r="B29" s="30"/>
      <c r="C29" s="30"/>
      <c r="D29" s="30"/>
      <c r="E29" s="30"/>
      <c r="F29" s="30"/>
      <c r="G29" s="38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</row>
    <row r="30" spans="1:21" ht="13.2" x14ac:dyDescent="0.25">
      <c r="B30" s="30"/>
      <c r="C30" s="30"/>
      <c r="D30" s="30"/>
      <c r="E30" s="30"/>
      <c r="F30" s="30"/>
      <c r="G30" s="38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</row>
    <row r="31" spans="1:21" ht="13.2" x14ac:dyDescent="0.25">
      <c r="B31" s="30"/>
      <c r="C31" s="30"/>
      <c r="D31" s="30"/>
      <c r="E31" s="30"/>
      <c r="F31" s="30"/>
      <c r="G31" s="38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</row>
    <row r="32" spans="1:21" ht="13.2" x14ac:dyDescent="0.25">
      <c r="B32" s="30"/>
      <c r="C32" s="30"/>
      <c r="D32" s="30"/>
      <c r="E32" s="30"/>
      <c r="F32" s="30"/>
      <c r="G32" s="38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</row>
  </sheetData>
  <sortState ref="A16:V20">
    <sortCondition descending="1" ref="T16:T20"/>
  </sortState>
  <mergeCells count="10">
    <mergeCell ref="A12:O12"/>
    <mergeCell ref="A13:U13"/>
    <mergeCell ref="A3:U3"/>
    <mergeCell ref="A9:K9"/>
    <mergeCell ref="A5:S5"/>
    <mergeCell ref="A6:S6"/>
    <mergeCell ref="A7:O7"/>
    <mergeCell ref="A8:O8"/>
    <mergeCell ref="A10:O10"/>
    <mergeCell ref="A11:O11"/>
  </mergeCells>
  <phoneticPr fontId="26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 </vt:lpstr>
      <vt:lpstr>6 КЛАСС </vt:lpstr>
      <vt:lpstr>7 КЛАСС</vt:lpstr>
      <vt:lpstr>8 КЛАСС 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Марта</cp:lastModifiedBy>
  <cp:lastPrinted>2026-10-02T10:14:56Z</cp:lastPrinted>
  <dcterms:created xsi:type="dcterms:W3CDTF">2017-09-13T09:18:13Z</dcterms:created>
  <dcterms:modified xsi:type="dcterms:W3CDTF">2026-10-02T10:17:31Z</dcterms:modified>
</cp:coreProperties>
</file>