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92" activeTab="3"/>
  </bookViews>
  <sheets>
    <sheet name="5-6 класс" sheetId="4" r:id="rId1"/>
    <sheet name="7-8 класс" sheetId="1" r:id="rId2"/>
    <sheet name="9 класс" sheetId="2" r:id="rId3"/>
    <sheet name="10-11 класс" sheetId="3" r:id="rId4"/>
  </sheets>
  <definedNames>
    <definedName name="_xlnm._FilterDatabase" localSheetId="0" hidden="1">'5-6 класс'!$A$13:$L$13</definedName>
    <definedName name="_xlnm._FilterDatabase" localSheetId="1" hidden="1">'7-8 класс'!$A$14:$M$18</definedName>
    <definedName name="_xlnm._FilterDatabase" localSheetId="2" hidden="1">'9 класс'!$A$14:$M$14</definedName>
  </definedNames>
  <calcPr calcId="162913"/>
</workbook>
</file>

<file path=xl/calcChain.xml><?xml version="1.0" encoding="utf-8"?>
<calcChain xmlns="http://schemas.openxmlformats.org/spreadsheetml/2006/main">
  <c r="J17" i="3" l="1"/>
  <c r="J18" i="3"/>
  <c r="J19" i="3"/>
  <c r="J20" i="3"/>
  <c r="J21" i="3"/>
  <c r="J16" i="3"/>
  <c r="J15" i="3"/>
  <c r="J15" i="2"/>
  <c r="J18" i="2"/>
  <c r="J17" i="2"/>
  <c r="J16" i="2"/>
  <c r="J19" i="2"/>
  <c r="J20" i="2"/>
  <c r="J18" i="1"/>
  <c r="J16" i="1"/>
  <c r="J17" i="1"/>
  <c r="J15" i="1"/>
  <c r="L16" i="3" l="1"/>
  <c r="L19" i="3"/>
  <c r="L15" i="3"/>
  <c r="L18" i="3"/>
  <c r="L17" i="3"/>
  <c r="L20" i="3"/>
  <c r="L21" i="3"/>
  <c r="L20" i="2" l="1"/>
  <c r="L18" i="2"/>
  <c r="L17" i="2"/>
  <c r="L15" i="2"/>
  <c r="L16" i="2"/>
  <c r="L17" i="1"/>
  <c r="L15" i="1"/>
  <c r="L18" i="1"/>
  <c r="L16" i="1"/>
  <c r="K15" i="4" l="1"/>
  <c r="K14" i="4"/>
  <c r="L19" i="2"/>
</calcChain>
</file>

<file path=xl/sharedStrings.xml><?xml version="1.0" encoding="utf-8"?>
<sst xmlns="http://schemas.openxmlformats.org/spreadsheetml/2006/main" count="230" uniqueCount="63">
  <si>
    <t>№</t>
  </si>
  <si>
    <t>Шифр</t>
  </si>
  <si>
    <t>Город</t>
  </si>
  <si>
    <t>Наименование ОО (сокращенное наименование по Уставу)</t>
  </si>
  <si>
    <t xml:space="preserve">Класс, в котором обучается </t>
  </si>
  <si>
    <t>Класс, за который выступает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</si>
  <si>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</si>
  <si>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</si>
  <si>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</si>
  <si>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</si>
  <si>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>Результат (победитель/призер/                                  участник)</t>
  </si>
  <si>
    <t>г. Чебоксары</t>
  </si>
  <si>
    <t>Теория</t>
  </si>
  <si>
    <t>Практика</t>
  </si>
  <si>
    <t>Протокол школьного этапа этапа всероссийской олимпиады школьников по ОБЗР  в 2026-2027 уч.г., 5-6 классы</t>
  </si>
  <si>
    <t xml:space="preserve">Председатель жюри: </t>
  </si>
  <si>
    <r>
      <t xml:space="preserve">Протокол школьного этапа этапа всероссийской олимпиады школьников по ОБЗР  в 2026-2027 уч.г., </t>
    </r>
    <r>
      <rPr>
        <b/>
        <i/>
        <sz val="11"/>
        <rFont val="Arial"/>
        <family val="2"/>
        <charset val="204"/>
      </rPr>
      <t xml:space="preserve">9 </t>
    </r>
    <r>
      <rPr>
        <b/>
        <sz val="11"/>
        <rFont val="Arial"/>
        <family val="2"/>
        <charset val="204"/>
      </rPr>
      <t>класс</t>
    </r>
  </si>
  <si>
    <r>
      <t xml:space="preserve">Протокол школьного этапа этапа всероссийской олимпиады школьников по ОБЗР  в 2026-2027 уч.г., </t>
    </r>
    <r>
      <rPr>
        <b/>
        <i/>
        <sz val="11"/>
        <rFont val="Arial"/>
        <family val="2"/>
        <charset val="204"/>
      </rPr>
      <t>7-8</t>
    </r>
    <r>
      <rPr>
        <b/>
        <sz val="11"/>
        <rFont val="Arial"/>
        <family val="2"/>
        <charset val="204"/>
      </rPr>
      <t xml:space="preserve"> классы</t>
    </r>
  </si>
  <si>
    <t>Протокол школьного этапа этапа всероссийской олимпиады школьников по ОБЗР  в 2026-2027 уч.г., 10-11 классы</t>
  </si>
  <si>
    <t>ОБЗР5-1</t>
  </si>
  <si>
    <t>ОБЗР5-2</t>
  </si>
  <si>
    <t>МБОУ "СОШ №36" г.Чебоксары</t>
  </si>
  <si>
    <t>Сабанцева Алена Александровна</t>
  </si>
  <si>
    <t>Сабанцева Алена Александровна, учитель</t>
  </si>
  <si>
    <t>Серебряков Сергей Михайлович, учитель</t>
  </si>
  <si>
    <t>Федорова Наталия Юрьевна, методист</t>
  </si>
  <si>
    <r>
      <t>Количество участников:</t>
    </r>
    <r>
      <rPr>
        <b/>
        <i/>
        <sz val="1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2</t>
    </r>
  </si>
  <si>
    <r>
      <t xml:space="preserve">Дата проведения: </t>
    </r>
    <r>
      <rPr>
        <sz val="11"/>
        <rFont val="Times New Roman"/>
        <family val="1"/>
        <charset val="204"/>
      </rPr>
      <t>25.09.2026</t>
    </r>
  </si>
  <si>
    <r>
      <t xml:space="preserve">Место проведения: </t>
    </r>
    <r>
      <rPr>
        <sz val="11"/>
        <rFont val="Times New Roman"/>
        <family val="1"/>
        <charset val="204"/>
      </rPr>
      <t>МБОУ "СОШ №36" г. Чебоксары</t>
    </r>
  </si>
  <si>
    <r>
      <t xml:space="preserve">Председатель жюри: </t>
    </r>
    <r>
      <rPr>
        <sz val="11"/>
        <rFont val="Times New Roman"/>
        <family val="1"/>
        <charset val="204"/>
      </rPr>
      <t>Куршакова Виктория Викторовна, учитель</t>
    </r>
  </si>
  <si>
    <r>
      <t xml:space="preserve">Члены жюри: </t>
    </r>
    <r>
      <rPr>
        <sz val="11"/>
        <rFont val="Times New Roman"/>
        <family val="1"/>
        <charset val="204"/>
      </rPr>
      <t>Афанасьев Александр Борисович, учитель</t>
    </r>
  </si>
  <si>
    <t>Члены жюри:</t>
  </si>
  <si>
    <t>_______________</t>
  </si>
  <si>
    <t>Федорова Н.Ю.</t>
  </si>
  <si>
    <t>Куршакова В.В.</t>
  </si>
  <si>
    <t>Афанасьев А.Б.</t>
  </si>
  <si>
    <t>Сабанцева А.А.</t>
  </si>
  <si>
    <t>Серебряков С.М.</t>
  </si>
  <si>
    <t>ОБЗР8-1</t>
  </si>
  <si>
    <t>ОБЗР8-2</t>
  </si>
  <si>
    <t>ОБЗР8-3</t>
  </si>
  <si>
    <t>ОБЗР8-4</t>
  </si>
  <si>
    <r>
      <t>Количество участников:</t>
    </r>
    <r>
      <rPr>
        <sz val="11"/>
        <rFont val="Times New Roman"/>
        <family val="1"/>
        <charset val="204"/>
      </rPr>
      <t xml:space="preserve"> 4</t>
    </r>
  </si>
  <si>
    <r>
      <t>Место проведения:</t>
    </r>
    <r>
      <rPr>
        <sz val="11"/>
        <rFont val="Times New Roman"/>
        <family val="1"/>
        <charset val="204"/>
      </rPr>
      <t xml:space="preserve"> МБОУ "СОШ №36" г. Чебоксары</t>
    </r>
  </si>
  <si>
    <t>ОБЗР9-1</t>
  </si>
  <si>
    <t>ОБЗР9-2</t>
  </si>
  <si>
    <t>ОБЗР9-3</t>
  </si>
  <si>
    <t>ОБЗР9-4</t>
  </si>
  <si>
    <t>ОБЗР9-5</t>
  </si>
  <si>
    <t>ОБЗР9-6</t>
  </si>
  <si>
    <r>
      <t>Количество участников:</t>
    </r>
    <r>
      <rPr>
        <b/>
        <i/>
        <sz val="11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6</t>
    </r>
  </si>
  <si>
    <r>
      <t xml:space="preserve">Дата проведения: </t>
    </r>
    <r>
      <rPr>
        <sz val="11"/>
        <rFont val="Times New Roman"/>
        <family val="1"/>
        <charset val="204"/>
      </rPr>
      <t xml:space="preserve"> 25.09.2026</t>
    </r>
  </si>
  <si>
    <t>ОБЗР10-1</t>
  </si>
  <si>
    <t>ОБЗР10-2</t>
  </si>
  <si>
    <t>ОБЗР10-3</t>
  </si>
  <si>
    <t>ОБЗР10-4</t>
  </si>
  <si>
    <t>ОБЗР10-5</t>
  </si>
  <si>
    <t>ОБЗР10-6</t>
  </si>
  <si>
    <t>ОБЗР10-7</t>
  </si>
  <si>
    <r>
      <t xml:space="preserve">Количество участников: </t>
    </r>
    <r>
      <rPr>
        <sz val="11"/>
        <rFont val="Times New Roman"/>
        <family val="1"/>
        <charset val="204"/>
      </rPr>
      <t>7</t>
    </r>
    <r>
      <rPr>
        <i/>
        <sz val="11"/>
        <rFont val="Times New Roman"/>
        <family val="1"/>
        <charset val="204"/>
      </rPr>
      <t xml:space="preserve"> </t>
    </r>
  </si>
  <si>
    <t>победитель</t>
  </si>
  <si>
    <t>участник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</si>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</sst>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b/>
      <i/>
      <sz val="1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Arial"/>
      <family val="2"/>
      <charset val="204"/>
    </font>
    <font>
      <i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2">
    <xf numFmtId="0" fontId="0" fillId="0" borderId="0" xfId="0"/>
    <xf numFmtId="0" fontId="3" fillId="0" borderId="0" xfId="1" applyFont="1" applyAlignment="1">
      <alignment horizontal="left" wrapText="1"/>
    </xf>
    <xf numFmtId="0" fontId="3" fillId="0" borderId="0" xfId="1" applyFont="1"/>
    <xf numFmtId="0" fontId="4" fillId="0" borderId="0" xfId="0" applyFont="1"/>
    <xf numFmtId="0" fontId="2" fillId="0" borderId="0" xfId="1" applyFont="1" applyAlignment="1">
      <alignment horizontal="center" vertical="top" wrapText="1"/>
    </xf>
    <xf numFmtId="0" fontId="2" fillId="0" borderId="0" xfId="1" applyFont="1" applyAlignment="1">
      <alignment horizontal="left" vertical="top" wrapText="1"/>
    </xf>
    <xf numFmtId="0" fontId="2" fillId="0" borderId="4" xfId="1" applyFont="1" applyBorder="1" applyAlignment="1">
      <alignment horizontal="center" vertical="top" wrapText="1"/>
    </xf>
    <xf numFmtId="0" fontId="2" fillId="0" borderId="5" xfId="1" applyFont="1" applyBorder="1" applyAlignment="1">
      <alignment horizontal="center" vertical="top" wrapText="1"/>
    </xf>
    <xf numFmtId="0" fontId="2" fillId="0" borderId="6" xfId="1" applyFont="1" applyBorder="1" applyAlignment="1">
      <alignment horizontal="center" vertical="top" wrapText="1"/>
    </xf>
    <xf numFmtId="0" fontId="2" fillId="0" borderId="7" xfId="1" applyFont="1" applyBorder="1" applyAlignment="1">
      <alignment horizontal="center" vertical="top" wrapText="1"/>
    </xf>
    <xf numFmtId="0" fontId="2" fillId="0" borderId="0" xfId="1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 wrapText="1"/>
    </xf>
    <xf numFmtId="0" fontId="1" fillId="0" borderId="3" xfId="1" applyBorder="1" applyAlignment="1">
      <alignment horizontal="center" vertical="top" wrapText="1"/>
    </xf>
    <xf numFmtId="1" fontId="1" fillId="0" borderId="3" xfId="1" applyNumberForma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 wrapText="1"/>
    </xf>
    <xf numFmtId="1" fontId="1" fillId="0" borderId="3" xfId="1" applyNumberForma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top" wrapText="1"/>
    </xf>
    <xf numFmtId="0" fontId="2" fillId="0" borderId="0" xfId="1" applyFont="1" applyBorder="1" applyAlignment="1">
      <alignment horizontal="left" vertical="top" wrapText="1"/>
    </xf>
    <xf numFmtId="0" fontId="2" fillId="0" borderId="0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top" wrapText="1"/>
    </xf>
    <xf numFmtId="0" fontId="3" fillId="0" borderId="0" xfId="1" applyFont="1" applyBorder="1" applyAlignment="1">
      <alignment horizontal="left" vertical="top" wrapText="1"/>
    </xf>
    <xf numFmtId="0" fontId="3" fillId="0" borderId="0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/>
    </xf>
    <xf numFmtId="0" fontId="2" fillId="0" borderId="1" xfId="1" applyFont="1" applyBorder="1" applyAlignment="1">
      <alignment horizontal="center" vertical="top" wrapText="1"/>
    </xf>
    <xf numFmtId="0" fontId="2" fillId="0" borderId="8" xfId="1" applyFont="1" applyBorder="1" applyAlignment="1">
      <alignment horizontal="center" vertical="top" wrapText="1"/>
    </xf>
    <xf numFmtId="0" fontId="2" fillId="0" borderId="9" xfId="1" applyFont="1" applyBorder="1" applyAlignment="1">
      <alignment horizontal="center" vertical="top" wrapText="1"/>
    </xf>
    <xf numFmtId="0" fontId="2" fillId="0" borderId="10" xfId="1" applyFont="1" applyBorder="1" applyAlignment="1">
      <alignment horizontal="center" vertical="top" wrapText="1"/>
    </xf>
    <xf numFmtId="0" fontId="2" fillId="0" borderId="0" xfId="1" applyFont="1" applyAlignment="1"/>
    <xf numFmtId="0" fontId="2" fillId="0" borderId="3" xfId="1" applyFont="1" applyBorder="1" applyAlignment="1">
      <alignment horizontal="center" vertical="top" wrapText="1"/>
    </xf>
    <xf numFmtId="0" fontId="0" fillId="0" borderId="3" xfId="0" applyBorder="1"/>
    <xf numFmtId="0" fontId="1" fillId="0" borderId="2" xfId="1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3" xfId="2" applyFont="1" applyBorder="1" applyAlignment="1">
      <alignment horizontal="center" vertical="top" wrapText="1"/>
    </xf>
    <xf numFmtId="0" fontId="1" fillId="0" borderId="3" xfId="2" applyFont="1" applyBorder="1" applyAlignment="1">
      <alignment horizontal="left" vertical="top" wrapText="1"/>
    </xf>
    <xf numFmtId="0" fontId="8" fillId="0" borderId="0" xfId="1" applyFont="1" applyBorder="1" applyAlignment="1">
      <alignment horizontal="left"/>
    </xf>
    <xf numFmtId="0" fontId="10" fillId="0" borderId="0" xfId="1" applyFont="1" applyBorder="1" applyAlignment="1">
      <alignment horizontal="left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 vertical="top"/>
    </xf>
    <xf numFmtId="0" fontId="11" fillId="0" borderId="0" xfId="1" applyFont="1"/>
    <xf numFmtId="0" fontId="1" fillId="0" borderId="0" xfId="1" applyFont="1"/>
    <xf numFmtId="0" fontId="10" fillId="0" borderId="0" xfId="1" applyFont="1"/>
    <xf numFmtId="0" fontId="1" fillId="0" borderId="0" xfId="1" applyFont="1" applyBorder="1" applyAlignment="1">
      <alignment horizontal="center" vertical="top" wrapText="1"/>
    </xf>
    <xf numFmtId="0" fontId="1" fillId="0" borderId="0" xfId="1" applyFont="1" applyAlignment="1">
      <alignment vertical="top"/>
    </xf>
    <xf numFmtId="0" fontId="10" fillId="0" borderId="0" xfId="1" applyFont="1" applyAlignment="1">
      <alignment vertical="top"/>
    </xf>
    <xf numFmtId="0" fontId="1" fillId="0" borderId="0" xfId="1" applyFont="1" applyBorder="1" applyAlignment="1">
      <alignment horizontal="left" vertical="top" wrapText="1"/>
    </xf>
    <xf numFmtId="0" fontId="11" fillId="0" borderId="0" xfId="1" applyFont="1" applyAlignment="1">
      <alignment horizontal="left" vertical="top"/>
    </xf>
    <xf numFmtId="0" fontId="1" fillId="0" borderId="0" xfId="1" applyFont="1" applyAlignment="1">
      <alignment horizontal="left" vertical="top" wrapText="1"/>
    </xf>
    <xf numFmtId="0" fontId="10" fillId="0" borderId="0" xfId="1" applyFont="1" applyAlignment="1">
      <alignment horizontal="left" vertical="top" wrapText="1"/>
    </xf>
    <xf numFmtId="0" fontId="8" fillId="0" borderId="0" xfId="1" applyFont="1" applyAlignment="1">
      <alignment horizontal="left" vertical="top"/>
    </xf>
    <xf numFmtId="0" fontId="10" fillId="0" borderId="0" xfId="1" applyFont="1" applyAlignment="1">
      <alignment horizontal="left" vertical="top"/>
    </xf>
    <xf numFmtId="0" fontId="8" fillId="0" borderId="0" xfId="1" applyFont="1" applyAlignment="1">
      <alignment horizontal="left"/>
    </xf>
    <xf numFmtId="164" fontId="6" fillId="0" borderId="3" xfId="0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top" wrapText="1"/>
    </xf>
    <xf numFmtId="0" fontId="8" fillId="0" borderId="0" xfId="1" applyFont="1" applyBorder="1" applyAlignment="1">
      <alignment horizontal="left" vertical="top"/>
    </xf>
    <xf numFmtId="0" fontId="8" fillId="0" borderId="0" xfId="1" applyFont="1" applyBorder="1" applyAlignment="1">
      <alignment horizontal="left"/>
    </xf>
    <xf numFmtId="0" fontId="8" fillId="0" borderId="0" xfId="1" applyFont="1" applyBorder="1" applyAlignment="1">
      <alignment horizontal="left" vertical="top" wrapText="1"/>
    </xf>
    <xf numFmtId="0" fontId="2" fillId="0" borderId="11" xfId="1" applyFont="1" applyBorder="1" applyAlignment="1">
      <alignment horizontal="left" vertical="top" wrapText="1"/>
    </xf>
    <xf numFmtId="0" fontId="8" fillId="0" borderId="0" xfId="1" applyFont="1" applyAlignment="1">
      <alignment horizontal="left" vertical="top"/>
    </xf>
    <xf numFmtId="0" fontId="8" fillId="0" borderId="0" xfId="1" applyFont="1" applyAlignment="1">
      <alignment horizontal="left"/>
    </xf>
    <xf numFmtId="0" fontId="10" fillId="0" borderId="0" xfId="1" applyFont="1" applyAlignment="1">
      <alignment horizontal="left" vertical="top" wrapText="1"/>
    </xf>
    <xf numFmtId="0" fontId="8" fillId="0" borderId="0" xfId="1" applyFont="1" applyAlignment="1">
      <alignment horizontal="left" vertical="top" wrapText="1"/>
    </xf>
  </cellXfs>
  <cellStyles count="3">
    <cellStyle name="Обычный" xfId="0" builtinId="0"/>
    <cellStyle name="Обычный 4" xfId="1"/>
    <cellStyle name="Обычный 4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1"/>
  <sheetViews>
    <sheetView view="pageBreakPreview" zoomScale="90" zoomScaleNormal="90" zoomScaleSheetLayoutView="90" workbookViewId="0">
      <selection activeCell="C1" sqref="C1:C1048576"/>
    </sheetView>
  </sheetViews>
  <sheetFormatPr defaultRowHeight="14.4" x14ac:dyDescent="0.3"/>
  <cols>
    <col min="1" max="1" width="7" style="20" customWidth="1"/>
    <col min="2" max="2" width="16.88671875" style="20" customWidth="1"/>
    <col min="3" max="3" width="18.5546875" style="19" customWidth="1"/>
    <col min="4" max="4" width="26.88671875" style="19" customWidth="1"/>
    <col min="5" max="6" width="12.33203125" style="22" customWidth="1"/>
    <col min="7" max="7" width="19.33203125" style="19" customWidth="1"/>
    <col min="8" max="8" width="9.109375" style="22"/>
    <col min="11" max="11" width="10.109375" customWidth="1"/>
    <col min="12" max="12" width="19.109375" style="21" customWidth="1"/>
  </cols>
  <sheetData>
    <row r="2" spans="1:12" ht="22.5" customHeight="1" x14ac:dyDescent="0.3">
      <c r="A2" s="73" t="s">
        <v>14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</row>
    <row r="3" spans="1:12" x14ac:dyDescent="0.3">
      <c r="A3" s="31"/>
      <c r="B3" s="31"/>
      <c r="C3" s="32"/>
      <c r="D3" s="32"/>
      <c r="E3" s="33"/>
      <c r="F3" s="33"/>
      <c r="G3" s="32"/>
      <c r="H3" s="33"/>
      <c r="I3" s="33"/>
      <c r="J3" s="33"/>
      <c r="K3" s="33"/>
      <c r="L3" s="31"/>
    </row>
    <row r="4" spans="1:12" x14ac:dyDescent="0.3">
      <c r="A4" s="74" t="s">
        <v>26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</row>
    <row r="5" spans="1:12" x14ac:dyDescent="0.3">
      <c r="A5" s="74" t="s">
        <v>27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</row>
    <row r="6" spans="1:12" x14ac:dyDescent="0.3">
      <c r="A6" s="75" t="s">
        <v>28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</row>
    <row r="7" spans="1:12" x14ac:dyDescent="0.3">
      <c r="A7" s="75" t="s">
        <v>29</v>
      </c>
      <c r="B7" s="75"/>
      <c r="C7" s="75"/>
      <c r="D7" s="75"/>
      <c r="E7" s="75"/>
      <c r="F7" s="75"/>
      <c r="G7" s="52"/>
      <c r="H7" s="52"/>
      <c r="I7" s="52"/>
      <c r="J7" s="52"/>
      <c r="K7" s="52"/>
      <c r="L7" s="52"/>
    </row>
    <row r="8" spans="1:12" x14ac:dyDescent="0.3">
      <c r="A8" s="76" t="s">
        <v>30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</row>
    <row r="9" spans="1:12" x14ac:dyDescent="0.3">
      <c r="A9" s="53" t="s">
        <v>23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</row>
    <row r="10" spans="1:12" x14ac:dyDescent="0.3">
      <c r="A10" s="53" t="s">
        <v>24</v>
      </c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</row>
    <row r="11" spans="1:12" x14ac:dyDescent="0.3">
      <c r="A11" s="57" t="s">
        <v>25</v>
      </c>
      <c r="B11" s="54"/>
      <c r="C11" s="55"/>
      <c r="D11" s="55"/>
      <c r="E11" s="56"/>
      <c r="F11" s="56"/>
      <c r="G11" s="55"/>
      <c r="H11" s="56"/>
      <c r="I11" s="57"/>
      <c r="J11" s="57"/>
      <c r="K11" s="57"/>
      <c r="L11" s="58"/>
    </row>
    <row r="12" spans="1:12" ht="15" thickBot="1" x14ac:dyDescent="0.35">
      <c r="A12" s="34"/>
      <c r="B12" s="34"/>
      <c r="C12" s="32"/>
      <c r="D12" s="35"/>
      <c r="E12" s="36"/>
      <c r="F12" s="36"/>
      <c r="G12" s="35"/>
      <c r="H12" s="36"/>
      <c r="I12" s="37"/>
      <c r="J12" s="37"/>
      <c r="K12" s="37"/>
      <c r="L12" s="38"/>
    </row>
    <row r="13" spans="1:12" ht="61.5" customHeight="1" thickBot="1" x14ac:dyDescent="0.35">
      <c r="A13" s="41" t="s">
        <v>0</v>
      </c>
      <c r="B13" s="42" t="s">
        <v>1</v>
      </c>
      <c r="C13" s="42" t="s">
        <v>2</v>
      </c>
      <c r="D13" s="41" t="s">
        <v>3</v>
      </c>
      <c r="E13" s="43" t="s">
        <v>4</v>
      </c>
      <c r="F13" s="43" t="s">
        <v>5</v>
      </c>
      <c r="G13" s="41" t="s">
        <v>6</v>
      </c>
      <c r="H13" s="44" t="s">
        <v>12</v>
      </c>
      <c r="I13" s="41" t="s">
        <v>7</v>
      </c>
      <c r="J13" s="41" t="s">
        <v>8</v>
      </c>
      <c r="K13" s="41" t="s">
        <v>9</v>
      </c>
      <c r="L13" s="41" t="s">
        <v>10</v>
      </c>
    </row>
    <row r="14" spans="1:12" ht="26.4" x14ac:dyDescent="0.3">
      <c r="A14" s="39">
        <v>1</v>
      </c>
      <c r="B14" s="47" t="s">
        <v>20</v>
      </c>
      <c r="C14" s="48" t="s">
        <v>11</v>
      </c>
      <c r="D14" s="48" t="s">
        <v>21</v>
      </c>
      <c r="E14" s="49">
        <v>5</v>
      </c>
      <c r="F14" s="50">
        <v>5</v>
      </c>
      <c r="G14" s="51" t="s">
        <v>22</v>
      </c>
      <c r="H14" s="30">
        <v>78</v>
      </c>
      <c r="I14" s="30">
        <v>78</v>
      </c>
      <c r="J14" s="40">
        <v>150</v>
      </c>
      <c r="K14" s="30">
        <f>I14*100/J14</f>
        <v>52</v>
      </c>
      <c r="L14" s="40" t="s">
        <v>60</v>
      </c>
    </row>
    <row r="15" spans="1:12" ht="26.4" x14ac:dyDescent="0.3">
      <c r="A15" s="26">
        <v>2</v>
      </c>
      <c r="B15" s="47" t="s">
        <v>19</v>
      </c>
      <c r="C15" s="48" t="s">
        <v>11</v>
      </c>
      <c r="D15" s="48" t="s">
        <v>21</v>
      </c>
      <c r="E15" s="49">
        <v>5</v>
      </c>
      <c r="F15" s="50">
        <v>5</v>
      </c>
      <c r="G15" s="51" t="s">
        <v>22</v>
      </c>
      <c r="H15" s="28">
        <v>55</v>
      </c>
      <c r="I15" s="28">
        <v>55</v>
      </c>
      <c r="J15" s="40">
        <v>150</v>
      </c>
      <c r="K15" s="72">
        <f>I15*100/J15</f>
        <v>36.666666666666664</v>
      </c>
      <c r="L15" s="25" t="s">
        <v>61</v>
      </c>
    </row>
    <row r="17" spans="2:4" x14ac:dyDescent="0.3">
      <c r="B17" s="66" t="s">
        <v>15</v>
      </c>
      <c r="C17" s="67" t="s">
        <v>32</v>
      </c>
      <c r="D17" s="68" t="s">
        <v>34</v>
      </c>
    </row>
    <row r="18" spans="2:4" x14ac:dyDescent="0.3">
      <c r="B18" s="59" t="s">
        <v>31</v>
      </c>
      <c r="C18" s="60" t="s">
        <v>32</v>
      </c>
      <c r="D18" s="61" t="s">
        <v>35</v>
      </c>
    </row>
    <row r="19" spans="2:4" x14ac:dyDescent="0.3">
      <c r="B19" s="62"/>
      <c r="C19" s="63" t="s">
        <v>32</v>
      </c>
      <c r="D19" s="64" t="s">
        <v>36</v>
      </c>
    </row>
    <row r="20" spans="2:4" x14ac:dyDescent="0.3">
      <c r="B20" s="65"/>
      <c r="C20" s="63" t="s">
        <v>32</v>
      </c>
      <c r="D20" s="64" t="s">
        <v>37</v>
      </c>
    </row>
    <row r="21" spans="2:4" x14ac:dyDescent="0.3">
      <c r="B21"/>
      <c r="C21" s="63" t="s">
        <v>32</v>
      </c>
      <c r="D21" s="64" t="s">
        <v>33</v>
      </c>
    </row>
  </sheetData>
  <autoFilter ref="A13:L13">
    <sortState ref="A11:M259">
      <sortCondition descending="1" ref="K10"/>
    </sortState>
  </autoFilter>
  <sortState ref="A14:M15">
    <sortCondition descending="1" ref="I14"/>
  </sortState>
  <mergeCells count="6">
    <mergeCell ref="A2:L2"/>
    <mergeCell ref="A4:L4"/>
    <mergeCell ref="A5:L5"/>
    <mergeCell ref="A6:L6"/>
    <mergeCell ref="A8:L8"/>
    <mergeCell ref="A7:F7"/>
  </mergeCells>
  <pageMargins left="0.7" right="0.7" top="0.75" bottom="0.75" header="0.3" footer="0.3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4"/>
  <sheetViews>
    <sheetView view="pageBreakPreview" zoomScale="60" zoomScaleNormal="90" workbookViewId="0">
      <selection activeCell="C1" sqref="C1:C1048576"/>
    </sheetView>
  </sheetViews>
  <sheetFormatPr defaultColWidth="9.109375" defaultRowHeight="13.8" x14ac:dyDescent="0.25"/>
  <cols>
    <col min="1" max="1" width="6.6640625" style="3" customWidth="1"/>
    <col min="2" max="2" width="10" style="18" customWidth="1"/>
    <col min="3" max="3" width="22.44140625" style="15" customWidth="1"/>
    <col min="4" max="4" width="22" style="15" customWidth="1"/>
    <col min="5" max="5" width="11.6640625" style="17" customWidth="1"/>
    <col min="6" max="6" width="11.6640625" style="16" customWidth="1"/>
    <col min="7" max="7" width="19.33203125" style="15" customWidth="1"/>
    <col min="8" max="8" width="9.109375" style="16"/>
    <col min="9" max="9" width="10.6640625" style="17" customWidth="1"/>
    <col min="10" max="11" width="9.109375" style="17"/>
    <col min="12" max="12" width="10.6640625" style="17" customWidth="1"/>
    <col min="13" max="13" width="18.5546875" style="17" customWidth="1"/>
    <col min="14" max="16384" width="9.109375" style="3"/>
  </cols>
  <sheetData>
    <row r="2" spans="1:13" x14ac:dyDescent="0.25">
      <c r="A2" s="73" t="s">
        <v>17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3" x14ac:dyDescent="0.25">
      <c r="A3" s="4"/>
      <c r="B3" s="5"/>
      <c r="C3" s="5"/>
      <c r="D3" s="5"/>
      <c r="E3" s="4"/>
      <c r="F3" s="4"/>
      <c r="G3" s="5"/>
      <c r="H3" s="4"/>
      <c r="I3" s="4"/>
      <c r="J3" s="4"/>
      <c r="K3" s="4"/>
      <c r="L3" s="4"/>
      <c r="M3" s="4"/>
    </row>
    <row r="4" spans="1:13" x14ac:dyDescent="0.25">
      <c r="A4" s="78" t="s">
        <v>42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</row>
    <row r="5" spans="1:13" x14ac:dyDescent="0.25">
      <c r="A5" s="78" t="s">
        <v>27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</row>
    <row r="6" spans="1:13" x14ac:dyDescent="0.25">
      <c r="A6" s="69" t="s">
        <v>43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</row>
    <row r="7" spans="1:13" x14ac:dyDescent="0.25">
      <c r="A7" s="69" t="s">
        <v>29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</row>
    <row r="8" spans="1:13" x14ac:dyDescent="0.25">
      <c r="A8" s="69" t="s">
        <v>30</v>
      </c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</row>
    <row r="9" spans="1:13" x14ac:dyDescent="0.25">
      <c r="A9" s="70" t="s">
        <v>23</v>
      </c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</row>
    <row r="10" spans="1:13" x14ac:dyDescent="0.25">
      <c r="A10" s="70" t="s">
        <v>24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</row>
    <row r="11" spans="1:13" x14ac:dyDescent="0.25">
      <c r="A11" s="70" t="s">
        <v>25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</row>
    <row r="12" spans="1:13" x14ac:dyDescent="0.25">
      <c r="A12" s="45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</row>
    <row r="13" spans="1:13" ht="14.4" thickBot="1" x14ac:dyDescent="0.3">
      <c r="A13" s="77"/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</row>
    <row r="14" spans="1:13" ht="64.5" customHeight="1" x14ac:dyDescent="0.25">
      <c r="A14" s="6" t="s">
        <v>0</v>
      </c>
      <c r="B14" s="7" t="s">
        <v>1</v>
      </c>
      <c r="C14" s="7" t="s">
        <v>2</v>
      </c>
      <c r="D14" s="6" t="s">
        <v>3</v>
      </c>
      <c r="E14" s="8" t="s">
        <v>4</v>
      </c>
      <c r="F14" s="8" t="s">
        <v>5</v>
      </c>
      <c r="G14" s="6" t="s">
        <v>6</v>
      </c>
      <c r="H14" s="9" t="s">
        <v>12</v>
      </c>
      <c r="I14" s="6" t="s">
        <v>13</v>
      </c>
      <c r="J14" s="6" t="s">
        <v>7</v>
      </c>
      <c r="K14" s="6" t="s">
        <v>8</v>
      </c>
      <c r="L14" s="6" t="s">
        <v>9</v>
      </c>
      <c r="M14" s="6" t="s">
        <v>10</v>
      </c>
    </row>
    <row r="15" spans="1:13" ht="26.4" x14ac:dyDescent="0.3">
      <c r="A15" s="23">
        <v>1</v>
      </c>
      <c r="B15" s="47" t="s">
        <v>38</v>
      </c>
      <c r="C15" s="48" t="s">
        <v>11</v>
      </c>
      <c r="D15" s="48" t="s">
        <v>21</v>
      </c>
      <c r="E15" s="49">
        <v>8</v>
      </c>
      <c r="F15" s="50">
        <v>8</v>
      </c>
      <c r="G15" s="51" t="s">
        <v>22</v>
      </c>
      <c r="H15" s="26">
        <v>21</v>
      </c>
      <c r="I15" s="26">
        <v>60</v>
      </c>
      <c r="J15" s="26">
        <f>SUM(H15:I15)</f>
        <v>81</v>
      </c>
      <c r="K15" s="24">
        <v>300</v>
      </c>
      <c r="L15" s="24">
        <f>J15*100/K15</f>
        <v>27</v>
      </c>
      <c r="M15" s="26" t="s">
        <v>61</v>
      </c>
    </row>
    <row r="16" spans="1:13" ht="26.4" x14ac:dyDescent="0.3">
      <c r="A16" s="23">
        <v>2</v>
      </c>
      <c r="B16" s="47" t="s">
        <v>40</v>
      </c>
      <c r="C16" s="48" t="s">
        <v>11</v>
      </c>
      <c r="D16" s="48" t="s">
        <v>21</v>
      </c>
      <c r="E16" s="49">
        <v>8</v>
      </c>
      <c r="F16" s="50">
        <v>8</v>
      </c>
      <c r="G16" s="51" t="s">
        <v>22</v>
      </c>
      <c r="H16" s="26">
        <v>21</v>
      </c>
      <c r="I16" s="26">
        <v>60</v>
      </c>
      <c r="J16" s="26">
        <f>SUM(H16:I16)</f>
        <v>81</v>
      </c>
      <c r="K16" s="24">
        <v>300</v>
      </c>
      <c r="L16" s="24">
        <f>J16*100/K16</f>
        <v>27</v>
      </c>
      <c r="M16" s="26" t="s">
        <v>61</v>
      </c>
    </row>
    <row r="17" spans="1:13" ht="26.4" x14ac:dyDescent="0.3">
      <c r="A17" s="23">
        <v>3</v>
      </c>
      <c r="B17" s="47" t="s">
        <v>41</v>
      </c>
      <c r="C17" s="48" t="s">
        <v>11</v>
      </c>
      <c r="D17" s="48" t="s">
        <v>21</v>
      </c>
      <c r="E17" s="49">
        <v>8</v>
      </c>
      <c r="F17" s="50">
        <v>8</v>
      </c>
      <c r="G17" s="51" t="s">
        <v>22</v>
      </c>
      <c r="H17" s="26">
        <v>21</v>
      </c>
      <c r="I17" s="26">
        <v>60</v>
      </c>
      <c r="J17" s="26">
        <f>SUM(H17:I17)</f>
        <v>81</v>
      </c>
      <c r="K17" s="24">
        <v>300</v>
      </c>
      <c r="L17" s="24">
        <f>J17*100/K17</f>
        <v>27</v>
      </c>
      <c r="M17" s="26" t="s">
        <v>61</v>
      </c>
    </row>
    <row r="18" spans="1:13" ht="26.4" x14ac:dyDescent="0.3">
      <c r="A18" s="23">
        <v>4</v>
      </c>
      <c r="B18" s="47" t="s">
        <v>39</v>
      </c>
      <c r="C18" s="48" t="s">
        <v>11</v>
      </c>
      <c r="D18" s="48" t="s">
        <v>21</v>
      </c>
      <c r="E18" s="49">
        <v>8</v>
      </c>
      <c r="F18" s="50">
        <v>8</v>
      </c>
      <c r="G18" s="51" t="s">
        <v>22</v>
      </c>
      <c r="H18" s="26">
        <v>15</v>
      </c>
      <c r="I18" s="26">
        <v>40</v>
      </c>
      <c r="J18" s="26">
        <f>SUM(H18:I18)</f>
        <v>55</v>
      </c>
      <c r="K18" s="24">
        <v>300</v>
      </c>
      <c r="L18" s="24">
        <f>J18*100/K18</f>
        <v>18.333333333333332</v>
      </c>
      <c r="M18" s="26" t="s">
        <v>61</v>
      </c>
    </row>
    <row r="20" spans="1:13" x14ac:dyDescent="0.25">
      <c r="B20" s="66" t="s">
        <v>15</v>
      </c>
      <c r="C20" s="67" t="s">
        <v>32</v>
      </c>
      <c r="D20" s="68" t="s">
        <v>34</v>
      </c>
    </row>
    <row r="21" spans="1:13" x14ac:dyDescent="0.25">
      <c r="B21" s="59" t="s">
        <v>31</v>
      </c>
      <c r="C21" s="60" t="s">
        <v>32</v>
      </c>
      <c r="D21" s="61" t="s">
        <v>35</v>
      </c>
    </row>
    <row r="22" spans="1:13" x14ac:dyDescent="0.25">
      <c r="B22" s="62"/>
      <c r="C22" s="63" t="s">
        <v>32</v>
      </c>
      <c r="D22" s="64" t="s">
        <v>36</v>
      </c>
    </row>
    <row r="23" spans="1:13" x14ac:dyDescent="0.25">
      <c r="B23" s="65"/>
      <c r="C23" s="63" t="s">
        <v>32</v>
      </c>
      <c r="D23" s="64" t="s">
        <v>37</v>
      </c>
    </row>
    <row r="24" spans="1:13" ht="14.4" x14ac:dyDescent="0.3">
      <c r="B24"/>
      <c r="C24" s="63" t="s">
        <v>32</v>
      </c>
      <c r="D24" s="64" t="s">
        <v>33</v>
      </c>
    </row>
  </sheetData>
  <autoFilter ref="A14:M18">
    <sortState ref="A15:N18">
      <sortCondition descending="1" ref="J15"/>
    </sortState>
  </autoFilter>
  <mergeCells count="4">
    <mergeCell ref="A13:M13"/>
    <mergeCell ref="A2:M2"/>
    <mergeCell ref="A4:M4"/>
    <mergeCell ref="A5:M5"/>
  </mergeCells>
  <pageMargins left="0.7" right="0.7" top="0.75" bottom="0.75" header="0.3" footer="0.3"/>
  <pageSetup paperSize="9" scale="6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26"/>
  <sheetViews>
    <sheetView view="pageBreakPreview" topLeftCell="A4" zoomScale="60" zoomScaleNormal="90" workbookViewId="0">
      <selection activeCell="C4" sqref="C1:C1048576"/>
    </sheetView>
  </sheetViews>
  <sheetFormatPr defaultRowHeight="14.4" x14ac:dyDescent="0.3"/>
  <cols>
    <col min="2" max="2" width="11.6640625" customWidth="1"/>
    <col min="3" max="3" width="18.33203125" style="11" customWidth="1"/>
    <col min="4" max="4" width="28.88671875" style="11" customWidth="1"/>
    <col min="5" max="6" width="11.6640625" style="14" customWidth="1"/>
    <col min="7" max="7" width="19.88671875" style="11" customWidth="1"/>
    <col min="8" max="8" width="9.109375" style="14"/>
    <col min="9" max="9" width="16.109375" style="14" customWidth="1"/>
    <col min="10" max="10" width="12.5546875" style="14" customWidth="1"/>
    <col min="11" max="11" width="11.33203125" style="14" customWidth="1"/>
    <col min="12" max="12" width="10.44140625" style="14" customWidth="1"/>
    <col min="13" max="13" width="23.6640625" style="14" customWidth="1"/>
  </cols>
  <sheetData>
    <row r="3" spans="1:13" x14ac:dyDescent="0.3">
      <c r="A3" s="73" t="s">
        <v>16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</row>
    <row r="4" spans="1:13" x14ac:dyDescent="0.3">
      <c r="A4" s="4"/>
      <c r="B4" s="4"/>
      <c r="C4" s="5"/>
      <c r="D4" s="5"/>
      <c r="E4" s="12"/>
      <c r="F4" s="12"/>
      <c r="G4" s="5"/>
      <c r="H4" s="12"/>
      <c r="I4" s="12"/>
      <c r="J4" s="12"/>
      <c r="K4" s="12"/>
      <c r="L4" s="12"/>
      <c r="M4" s="12"/>
    </row>
    <row r="5" spans="1:13" x14ac:dyDescent="0.3">
      <c r="A5" s="78" t="s">
        <v>50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</row>
    <row r="6" spans="1:13" x14ac:dyDescent="0.3">
      <c r="A6" s="78" t="s">
        <v>51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</row>
    <row r="7" spans="1:13" ht="15" customHeight="1" x14ac:dyDescent="0.3">
      <c r="A7" s="79" t="s">
        <v>28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</row>
    <row r="8" spans="1:13" ht="15" customHeight="1" x14ac:dyDescent="0.3">
      <c r="A8" s="71" t="s">
        <v>29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</row>
    <row r="9" spans="1:13" ht="15" customHeight="1" x14ac:dyDescent="0.3">
      <c r="A9" s="69" t="s">
        <v>30</v>
      </c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</row>
    <row r="10" spans="1:13" ht="15" customHeight="1" x14ac:dyDescent="0.3">
      <c r="A10" s="70" t="s">
        <v>23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</row>
    <row r="11" spans="1:13" ht="15" customHeight="1" x14ac:dyDescent="0.3">
      <c r="A11" s="70" t="s">
        <v>24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</row>
    <row r="12" spans="1:13" ht="15" customHeight="1" x14ac:dyDescent="0.3">
      <c r="A12" s="80" t="s">
        <v>25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</row>
    <row r="13" spans="1:13" ht="15" customHeight="1" x14ac:dyDescent="0.3">
      <c r="A13" s="2"/>
      <c r="B13" s="2"/>
      <c r="C13" s="10"/>
      <c r="D13" s="1"/>
      <c r="E13" s="13"/>
      <c r="F13" s="13"/>
      <c r="G13" s="1"/>
      <c r="H13" s="13"/>
      <c r="I13" s="13"/>
      <c r="J13" s="13"/>
      <c r="K13" s="13"/>
      <c r="L13" s="13"/>
      <c r="M13" s="13"/>
    </row>
    <row r="14" spans="1:13" ht="60" customHeight="1" x14ac:dyDescent="0.3">
      <c r="A14" s="46" t="s">
        <v>0</v>
      </c>
      <c r="B14" s="46" t="s">
        <v>1</v>
      </c>
      <c r="C14" s="46" t="s">
        <v>2</v>
      </c>
      <c r="D14" s="46" t="s">
        <v>3</v>
      </c>
      <c r="E14" s="46" t="s">
        <v>4</v>
      </c>
      <c r="F14" s="46" t="s">
        <v>5</v>
      </c>
      <c r="G14" s="46" t="s">
        <v>6</v>
      </c>
      <c r="H14" s="46" t="s">
        <v>12</v>
      </c>
      <c r="I14" s="46" t="s">
        <v>13</v>
      </c>
      <c r="J14" s="46" t="s">
        <v>7</v>
      </c>
      <c r="K14" s="46" t="s">
        <v>8</v>
      </c>
      <c r="L14" s="46" t="s">
        <v>9</v>
      </c>
      <c r="M14" s="46" t="s">
        <v>10</v>
      </c>
    </row>
    <row r="15" spans="1:13" ht="27" customHeight="1" x14ac:dyDescent="0.3">
      <c r="A15" s="23">
        <v>1</v>
      </c>
      <c r="B15" s="47" t="s">
        <v>49</v>
      </c>
      <c r="C15" s="48" t="s">
        <v>11</v>
      </c>
      <c r="D15" s="48" t="s">
        <v>21</v>
      </c>
      <c r="E15" s="49">
        <v>9</v>
      </c>
      <c r="F15" s="50">
        <v>9</v>
      </c>
      <c r="G15" s="51" t="s">
        <v>22</v>
      </c>
      <c r="H15" s="29">
        <v>64</v>
      </c>
      <c r="I15" s="29">
        <v>150</v>
      </c>
      <c r="J15" s="29">
        <f t="shared" ref="J15:J20" si="0">SUM(H15:I15)</f>
        <v>214</v>
      </c>
      <c r="K15" s="27">
        <v>300</v>
      </c>
      <c r="L15" s="27">
        <f t="shared" ref="L15:L20" si="1">J15*100/K15</f>
        <v>71.333333333333329</v>
      </c>
      <c r="M15" s="29" t="s">
        <v>62</v>
      </c>
    </row>
    <row r="16" spans="1:13" ht="31.8" customHeight="1" x14ac:dyDescent="0.3">
      <c r="A16" s="23">
        <v>2</v>
      </c>
      <c r="B16" s="47" t="s">
        <v>47</v>
      </c>
      <c r="C16" s="48" t="s">
        <v>11</v>
      </c>
      <c r="D16" s="48" t="s">
        <v>21</v>
      </c>
      <c r="E16" s="49">
        <v>9</v>
      </c>
      <c r="F16" s="50">
        <v>9</v>
      </c>
      <c r="G16" s="51" t="s">
        <v>22</v>
      </c>
      <c r="H16" s="29">
        <v>29</v>
      </c>
      <c r="I16" s="29">
        <v>80</v>
      </c>
      <c r="J16" s="29">
        <f t="shared" si="0"/>
        <v>109</v>
      </c>
      <c r="K16" s="27">
        <v>300</v>
      </c>
      <c r="L16" s="27">
        <f t="shared" si="1"/>
        <v>36.333333333333336</v>
      </c>
      <c r="M16" s="29" t="s">
        <v>61</v>
      </c>
    </row>
    <row r="17" spans="1:13" ht="28.2" customHeight="1" x14ac:dyDescent="0.3">
      <c r="A17" s="23">
        <v>3</v>
      </c>
      <c r="B17" s="47" t="s">
        <v>46</v>
      </c>
      <c r="C17" s="48" t="s">
        <v>11</v>
      </c>
      <c r="D17" s="48" t="s">
        <v>21</v>
      </c>
      <c r="E17" s="49">
        <v>9</v>
      </c>
      <c r="F17" s="50">
        <v>9</v>
      </c>
      <c r="G17" s="51" t="s">
        <v>22</v>
      </c>
      <c r="H17" s="29">
        <v>28</v>
      </c>
      <c r="I17" s="29">
        <v>80</v>
      </c>
      <c r="J17" s="29">
        <f t="shared" si="0"/>
        <v>108</v>
      </c>
      <c r="K17" s="27">
        <v>300</v>
      </c>
      <c r="L17" s="27">
        <f t="shared" si="1"/>
        <v>36</v>
      </c>
      <c r="M17" s="29" t="s">
        <v>61</v>
      </c>
    </row>
    <row r="18" spans="1:13" ht="30" customHeight="1" x14ac:dyDescent="0.3">
      <c r="A18" s="23">
        <v>4</v>
      </c>
      <c r="B18" s="47" t="s">
        <v>45</v>
      </c>
      <c r="C18" s="48" t="s">
        <v>11</v>
      </c>
      <c r="D18" s="48" t="s">
        <v>21</v>
      </c>
      <c r="E18" s="49">
        <v>9</v>
      </c>
      <c r="F18" s="50">
        <v>9</v>
      </c>
      <c r="G18" s="51" t="s">
        <v>22</v>
      </c>
      <c r="H18" s="29">
        <v>25</v>
      </c>
      <c r="I18" s="29">
        <v>80</v>
      </c>
      <c r="J18" s="29">
        <f t="shared" si="0"/>
        <v>105</v>
      </c>
      <c r="K18" s="27">
        <v>300</v>
      </c>
      <c r="L18" s="27">
        <f t="shared" si="1"/>
        <v>35</v>
      </c>
      <c r="M18" s="29" t="s">
        <v>61</v>
      </c>
    </row>
    <row r="19" spans="1:13" ht="28.2" customHeight="1" x14ac:dyDescent="0.3">
      <c r="A19" s="23">
        <v>5</v>
      </c>
      <c r="B19" s="47" t="s">
        <v>48</v>
      </c>
      <c r="C19" s="48" t="s">
        <v>11</v>
      </c>
      <c r="D19" s="48" t="s">
        <v>21</v>
      </c>
      <c r="E19" s="49">
        <v>9</v>
      </c>
      <c r="F19" s="50">
        <v>9</v>
      </c>
      <c r="G19" s="51" t="s">
        <v>22</v>
      </c>
      <c r="H19" s="29">
        <v>18</v>
      </c>
      <c r="I19" s="29">
        <v>60</v>
      </c>
      <c r="J19" s="29">
        <f t="shared" si="0"/>
        <v>78</v>
      </c>
      <c r="K19" s="27">
        <v>300</v>
      </c>
      <c r="L19" s="27">
        <f t="shared" si="1"/>
        <v>26</v>
      </c>
      <c r="M19" s="29" t="s">
        <v>61</v>
      </c>
    </row>
    <row r="20" spans="1:13" ht="30" customHeight="1" x14ac:dyDescent="0.3">
      <c r="A20" s="23">
        <v>6</v>
      </c>
      <c r="B20" s="47" t="s">
        <v>44</v>
      </c>
      <c r="C20" s="48" t="s">
        <v>11</v>
      </c>
      <c r="D20" s="48" t="s">
        <v>21</v>
      </c>
      <c r="E20" s="49">
        <v>9</v>
      </c>
      <c r="F20" s="50">
        <v>9</v>
      </c>
      <c r="G20" s="51" t="s">
        <v>22</v>
      </c>
      <c r="H20" s="29">
        <v>12</v>
      </c>
      <c r="I20" s="29">
        <v>60</v>
      </c>
      <c r="J20" s="29">
        <f t="shared" si="0"/>
        <v>72</v>
      </c>
      <c r="K20" s="27">
        <v>300</v>
      </c>
      <c r="L20" s="27">
        <f t="shared" si="1"/>
        <v>24</v>
      </c>
      <c r="M20" s="29" t="s">
        <v>61</v>
      </c>
    </row>
    <row r="22" spans="1:13" x14ac:dyDescent="0.3">
      <c r="B22" s="66" t="s">
        <v>15</v>
      </c>
      <c r="C22" s="67" t="s">
        <v>32</v>
      </c>
      <c r="D22" s="68" t="s">
        <v>34</v>
      </c>
    </row>
    <row r="23" spans="1:13" x14ac:dyDescent="0.3">
      <c r="B23" s="59" t="s">
        <v>31</v>
      </c>
      <c r="C23" s="60" t="s">
        <v>32</v>
      </c>
      <c r="D23" s="61" t="s">
        <v>35</v>
      </c>
    </row>
    <row r="24" spans="1:13" x14ac:dyDescent="0.3">
      <c r="B24" s="62"/>
      <c r="C24" s="63" t="s">
        <v>32</v>
      </c>
      <c r="D24" s="64" t="s">
        <v>36</v>
      </c>
    </row>
    <row r="25" spans="1:13" x14ac:dyDescent="0.3">
      <c r="B25" s="65"/>
      <c r="C25" s="63" t="s">
        <v>32</v>
      </c>
      <c r="D25" s="64" t="s">
        <v>37</v>
      </c>
    </row>
    <row r="26" spans="1:13" x14ac:dyDescent="0.3">
      <c r="C26" s="63" t="s">
        <v>32</v>
      </c>
      <c r="D26" s="64" t="s">
        <v>33</v>
      </c>
    </row>
  </sheetData>
  <autoFilter ref="A14:M14">
    <sortState ref="A12:N711">
      <sortCondition descending="1" ref="L11"/>
    </sortState>
  </autoFilter>
  <sortState ref="A15:N20">
    <sortCondition descending="1" ref="J15"/>
  </sortState>
  <mergeCells count="5">
    <mergeCell ref="A3:M3"/>
    <mergeCell ref="A5:M5"/>
    <mergeCell ref="A6:M6"/>
    <mergeCell ref="A7:M7"/>
    <mergeCell ref="A12:M12"/>
  </mergeCells>
  <pageMargins left="0.7" right="0.7" top="0.75" bottom="0.75" header="0.3" footer="0.3"/>
  <pageSetup paperSize="9" scale="5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7"/>
  <sheetViews>
    <sheetView tabSelected="1" view="pageBreakPreview" topLeftCell="A7" zoomScale="60" zoomScaleNormal="90" workbookViewId="0">
      <selection activeCell="G34" sqref="G34"/>
    </sheetView>
  </sheetViews>
  <sheetFormatPr defaultRowHeight="14.4" x14ac:dyDescent="0.3"/>
  <cols>
    <col min="1" max="1" width="9.109375" style="20"/>
    <col min="2" max="2" width="12.33203125" style="19" customWidth="1"/>
    <col min="3" max="3" width="16.44140625" style="19" customWidth="1"/>
    <col min="4" max="4" width="22.5546875" style="19" customWidth="1"/>
    <col min="5" max="5" width="13.109375" style="20" customWidth="1"/>
    <col min="6" max="6" width="13.109375" style="21" customWidth="1"/>
    <col min="7" max="7" width="18.5546875" style="19" customWidth="1"/>
    <col min="8" max="8" width="9.109375" style="22"/>
    <col min="9" max="9" width="11" style="22" customWidth="1"/>
    <col min="10" max="11" width="9.109375" style="22"/>
    <col min="12" max="12" width="10.5546875" style="22" customWidth="1"/>
    <col min="13" max="13" width="19.109375" style="22" customWidth="1"/>
  </cols>
  <sheetData>
    <row r="2" spans="1:13" x14ac:dyDescent="0.3">
      <c r="A2"/>
      <c r="B2"/>
      <c r="C2" s="11"/>
      <c r="D2" s="11"/>
      <c r="E2" s="14"/>
      <c r="F2" s="14"/>
      <c r="G2" s="11"/>
      <c r="H2" s="14"/>
      <c r="I2" s="14"/>
      <c r="J2" s="14"/>
      <c r="K2" s="14"/>
      <c r="L2" s="14"/>
      <c r="M2" s="14"/>
    </row>
    <row r="3" spans="1:13" x14ac:dyDescent="0.3">
      <c r="A3" s="73" t="s">
        <v>18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</row>
    <row r="4" spans="1:13" x14ac:dyDescent="0.3">
      <c r="A4" s="4"/>
      <c r="B4" s="4"/>
      <c r="C4" s="5"/>
      <c r="D4" s="5"/>
      <c r="E4" s="12"/>
      <c r="F4" s="12"/>
      <c r="G4" s="5"/>
      <c r="H4" s="12"/>
      <c r="I4" s="12"/>
      <c r="J4" s="12"/>
      <c r="K4" s="12"/>
      <c r="L4" s="12"/>
      <c r="M4" s="12"/>
    </row>
    <row r="5" spans="1:13" x14ac:dyDescent="0.3">
      <c r="A5" s="78" t="s">
        <v>59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</row>
    <row r="6" spans="1:13" x14ac:dyDescent="0.3">
      <c r="A6" s="78" t="s">
        <v>27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</row>
    <row r="7" spans="1:13" x14ac:dyDescent="0.3">
      <c r="A7" s="79" t="s">
        <v>28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</row>
    <row r="8" spans="1:13" x14ac:dyDescent="0.3">
      <c r="A8" s="71" t="s">
        <v>29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</row>
    <row r="9" spans="1:13" x14ac:dyDescent="0.3">
      <c r="A9" s="69" t="s">
        <v>30</v>
      </c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</row>
    <row r="10" spans="1:13" x14ac:dyDescent="0.3">
      <c r="A10" s="70" t="s">
        <v>23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</row>
    <row r="11" spans="1:13" x14ac:dyDescent="0.3">
      <c r="A11" s="80" t="s">
        <v>24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</row>
    <row r="12" spans="1:13" x14ac:dyDescent="0.3">
      <c r="A12" s="80" t="s">
        <v>25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</row>
    <row r="13" spans="1:13" x14ac:dyDescent="0.3">
      <c r="A13" s="2"/>
      <c r="B13" s="2"/>
      <c r="C13" s="10"/>
      <c r="D13" s="1"/>
      <c r="E13" s="13"/>
      <c r="F13" s="13"/>
      <c r="G13" s="1"/>
      <c r="H13" s="13"/>
      <c r="I13" s="13"/>
      <c r="J13" s="13"/>
      <c r="K13" s="13"/>
      <c r="L13" s="13"/>
      <c r="M13" s="13"/>
    </row>
    <row r="14" spans="1:13" ht="55.2" x14ac:dyDescent="0.3">
      <c r="A14" s="46" t="s">
        <v>0</v>
      </c>
      <c r="B14" s="46" t="s">
        <v>1</v>
      </c>
      <c r="C14" s="46" t="s">
        <v>2</v>
      </c>
      <c r="D14" s="46" t="s">
        <v>3</v>
      </c>
      <c r="E14" s="46" t="s">
        <v>4</v>
      </c>
      <c r="F14" s="46" t="s">
        <v>5</v>
      </c>
      <c r="G14" s="46" t="s">
        <v>6</v>
      </c>
      <c r="H14" s="46" t="s">
        <v>12</v>
      </c>
      <c r="I14" s="46" t="s">
        <v>13</v>
      </c>
      <c r="J14" s="46" t="s">
        <v>7</v>
      </c>
      <c r="K14" s="46" t="s">
        <v>8</v>
      </c>
      <c r="L14" s="46" t="s">
        <v>9</v>
      </c>
      <c r="M14" s="46" t="s">
        <v>10</v>
      </c>
    </row>
    <row r="15" spans="1:13" ht="26.4" x14ac:dyDescent="0.3">
      <c r="A15" s="23">
        <v>1</v>
      </c>
      <c r="B15" s="47" t="s">
        <v>56</v>
      </c>
      <c r="C15" s="48" t="s">
        <v>11</v>
      </c>
      <c r="D15" s="48" t="s">
        <v>21</v>
      </c>
      <c r="E15" s="49">
        <v>10</v>
      </c>
      <c r="F15" s="50">
        <v>10</v>
      </c>
      <c r="G15" s="51" t="s">
        <v>22</v>
      </c>
      <c r="H15" s="29">
        <v>87</v>
      </c>
      <c r="I15" s="29">
        <v>150</v>
      </c>
      <c r="J15" s="29">
        <f>SUM(H15:I15)</f>
        <v>237</v>
      </c>
      <c r="K15" s="27">
        <v>300</v>
      </c>
      <c r="L15" s="27">
        <f t="shared" ref="L15:L21" si="0">J15*100/K15</f>
        <v>79</v>
      </c>
      <c r="M15" s="29" t="s">
        <v>62</v>
      </c>
    </row>
    <row r="16" spans="1:13" ht="26.4" x14ac:dyDescent="0.3">
      <c r="A16" s="23">
        <v>2</v>
      </c>
      <c r="B16" s="47" t="s">
        <v>58</v>
      </c>
      <c r="C16" s="48" t="s">
        <v>11</v>
      </c>
      <c r="D16" s="48" t="s">
        <v>21</v>
      </c>
      <c r="E16" s="49">
        <v>10</v>
      </c>
      <c r="F16" s="50">
        <v>10</v>
      </c>
      <c r="G16" s="51" t="s">
        <v>22</v>
      </c>
      <c r="H16" s="29">
        <v>54</v>
      </c>
      <c r="I16" s="29">
        <v>120</v>
      </c>
      <c r="J16" s="29">
        <f>SUM(H16:I16)</f>
        <v>174</v>
      </c>
      <c r="K16" s="27">
        <v>300</v>
      </c>
      <c r="L16" s="27">
        <f t="shared" si="0"/>
        <v>58</v>
      </c>
      <c r="M16" s="29" t="s">
        <v>62</v>
      </c>
    </row>
    <row r="17" spans="1:13" ht="26.4" x14ac:dyDescent="0.3">
      <c r="A17" s="23">
        <v>3</v>
      </c>
      <c r="B17" s="47" t="s">
        <v>54</v>
      </c>
      <c r="C17" s="48" t="s">
        <v>11</v>
      </c>
      <c r="D17" s="48" t="s">
        <v>21</v>
      </c>
      <c r="E17" s="49">
        <v>10</v>
      </c>
      <c r="F17" s="50">
        <v>10</v>
      </c>
      <c r="G17" s="51" t="s">
        <v>22</v>
      </c>
      <c r="H17" s="29">
        <v>45</v>
      </c>
      <c r="I17" s="29">
        <v>100</v>
      </c>
      <c r="J17" s="29">
        <f t="shared" ref="J17:J21" si="1">SUM(H17:I17)</f>
        <v>145</v>
      </c>
      <c r="K17" s="27">
        <v>300</v>
      </c>
      <c r="L17" s="27">
        <f t="shared" si="0"/>
        <v>48.333333333333336</v>
      </c>
      <c r="M17" s="29" t="s">
        <v>61</v>
      </c>
    </row>
    <row r="18" spans="1:13" ht="26.4" x14ac:dyDescent="0.3">
      <c r="A18" s="23">
        <v>4</v>
      </c>
      <c r="B18" s="47" t="s">
        <v>55</v>
      </c>
      <c r="C18" s="48" t="s">
        <v>11</v>
      </c>
      <c r="D18" s="48" t="s">
        <v>21</v>
      </c>
      <c r="E18" s="49">
        <v>10</v>
      </c>
      <c r="F18" s="50">
        <v>10</v>
      </c>
      <c r="G18" s="51" t="s">
        <v>22</v>
      </c>
      <c r="H18" s="29">
        <v>42</v>
      </c>
      <c r="I18" s="29">
        <v>80</v>
      </c>
      <c r="J18" s="29">
        <f t="shared" si="1"/>
        <v>122</v>
      </c>
      <c r="K18" s="27">
        <v>300</v>
      </c>
      <c r="L18" s="27">
        <f t="shared" si="0"/>
        <v>40.666666666666664</v>
      </c>
      <c r="M18" s="29" t="s">
        <v>61</v>
      </c>
    </row>
    <row r="19" spans="1:13" ht="26.4" x14ac:dyDescent="0.3">
      <c r="A19" s="23">
        <v>5</v>
      </c>
      <c r="B19" s="47" t="s">
        <v>57</v>
      </c>
      <c r="C19" s="48" t="s">
        <v>11</v>
      </c>
      <c r="D19" s="48" t="s">
        <v>21</v>
      </c>
      <c r="E19" s="49">
        <v>10</v>
      </c>
      <c r="F19" s="50">
        <v>10</v>
      </c>
      <c r="G19" s="51" t="s">
        <v>22</v>
      </c>
      <c r="H19" s="29">
        <v>42</v>
      </c>
      <c r="I19" s="29">
        <v>80</v>
      </c>
      <c r="J19" s="29">
        <f t="shared" si="1"/>
        <v>122</v>
      </c>
      <c r="K19" s="27">
        <v>300</v>
      </c>
      <c r="L19" s="27">
        <f t="shared" si="0"/>
        <v>40.666666666666664</v>
      </c>
      <c r="M19" s="29" t="s">
        <v>61</v>
      </c>
    </row>
    <row r="20" spans="1:13" ht="26.4" x14ac:dyDescent="0.3">
      <c r="A20" s="23">
        <v>6</v>
      </c>
      <c r="B20" s="47" t="s">
        <v>53</v>
      </c>
      <c r="C20" s="48" t="s">
        <v>11</v>
      </c>
      <c r="D20" s="48" t="s">
        <v>21</v>
      </c>
      <c r="E20" s="49">
        <v>10</v>
      </c>
      <c r="F20" s="50">
        <v>10</v>
      </c>
      <c r="G20" s="51" t="s">
        <v>22</v>
      </c>
      <c r="H20" s="29">
        <v>38</v>
      </c>
      <c r="I20" s="29">
        <v>60</v>
      </c>
      <c r="J20" s="29">
        <f t="shared" si="1"/>
        <v>98</v>
      </c>
      <c r="K20" s="27">
        <v>300</v>
      </c>
      <c r="L20" s="27">
        <f t="shared" si="0"/>
        <v>32.666666666666664</v>
      </c>
      <c r="M20" s="29" t="s">
        <v>61</v>
      </c>
    </row>
    <row r="21" spans="1:13" ht="26.4" x14ac:dyDescent="0.3">
      <c r="A21" s="23">
        <v>7</v>
      </c>
      <c r="B21" s="47" t="s">
        <v>52</v>
      </c>
      <c r="C21" s="48" t="s">
        <v>11</v>
      </c>
      <c r="D21" s="48" t="s">
        <v>21</v>
      </c>
      <c r="E21" s="49">
        <v>10</v>
      </c>
      <c r="F21" s="50">
        <v>10</v>
      </c>
      <c r="G21" s="51" t="s">
        <v>22</v>
      </c>
      <c r="H21" s="29">
        <v>33</v>
      </c>
      <c r="I21" s="29">
        <v>60</v>
      </c>
      <c r="J21" s="29">
        <f t="shared" si="1"/>
        <v>93</v>
      </c>
      <c r="K21" s="27">
        <v>300</v>
      </c>
      <c r="L21" s="27">
        <f t="shared" si="0"/>
        <v>31</v>
      </c>
      <c r="M21" s="29" t="s">
        <v>61</v>
      </c>
    </row>
    <row r="23" spans="1:13" x14ac:dyDescent="0.3">
      <c r="B23" s="66" t="s">
        <v>15</v>
      </c>
      <c r="C23" s="67" t="s">
        <v>32</v>
      </c>
      <c r="D23" s="68" t="s">
        <v>34</v>
      </c>
    </row>
    <row r="24" spans="1:13" x14ac:dyDescent="0.3">
      <c r="B24" s="59" t="s">
        <v>31</v>
      </c>
      <c r="C24" s="60" t="s">
        <v>32</v>
      </c>
      <c r="D24" s="61" t="s">
        <v>35</v>
      </c>
    </row>
    <row r="25" spans="1:13" x14ac:dyDescent="0.3">
      <c r="B25" s="62"/>
      <c r="C25" s="63" t="s">
        <v>32</v>
      </c>
      <c r="D25" s="64" t="s">
        <v>36</v>
      </c>
    </row>
    <row r="26" spans="1:13" x14ac:dyDescent="0.3">
      <c r="B26" s="65"/>
      <c r="C26" s="63" t="s">
        <v>32</v>
      </c>
      <c r="D26" s="64" t="s">
        <v>37</v>
      </c>
    </row>
    <row r="27" spans="1:13" x14ac:dyDescent="0.3">
      <c r="B27"/>
      <c r="C27" s="63" t="s">
        <v>32</v>
      </c>
      <c r="D27" s="64" t="s">
        <v>33</v>
      </c>
    </row>
  </sheetData>
  <sortState ref="A15:N21">
    <sortCondition descending="1" ref="H15"/>
  </sortState>
  <mergeCells count="6">
    <mergeCell ref="A12:M12"/>
    <mergeCell ref="A7:M7"/>
    <mergeCell ref="A11:M11"/>
    <mergeCell ref="A3:M3"/>
    <mergeCell ref="A5:M5"/>
    <mergeCell ref="A6:M6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5-6 класс</vt:lpstr>
      <vt:lpstr>7-8 класс</vt:lpstr>
      <vt:lpstr>9 класс</vt:lpstr>
      <vt:lpstr>10-11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2026-09-29T10:14:55Z</dcterms:modified>
</cp:coreProperties>
</file>